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9270"/>
  </bookViews>
  <sheets>
    <sheet name="2016" sheetId="4" r:id="rId1"/>
  </sheets>
  <definedNames>
    <definedName name="_xlnm.Print_Area" localSheetId="0">'2016'!$A$1:$P$122</definedName>
    <definedName name="_xlnm.Print_Titles" localSheetId="0">'2016'!$1:$6</definedName>
  </definedNames>
  <calcPr calcId="144525"/>
</workbook>
</file>

<file path=xl/calcChain.xml><?xml version="1.0" encoding="utf-8"?>
<calcChain xmlns="http://schemas.openxmlformats.org/spreadsheetml/2006/main">
  <c r="P112" i="4" l="1"/>
  <c r="O112" i="4"/>
  <c r="N112" i="4"/>
  <c r="M112" i="4"/>
  <c r="L112" i="4"/>
  <c r="K112" i="4"/>
  <c r="J112" i="4"/>
  <c r="I112" i="4"/>
  <c r="H112" i="4"/>
  <c r="G112" i="4"/>
  <c r="F112" i="4"/>
  <c r="E112" i="4"/>
  <c r="C112" i="4"/>
  <c r="P93" i="4"/>
  <c r="O93" i="4"/>
  <c r="N93" i="4"/>
  <c r="M93" i="4"/>
  <c r="L93" i="4"/>
  <c r="K93" i="4"/>
  <c r="J93" i="4"/>
  <c r="I93" i="4"/>
  <c r="H93" i="4"/>
  <c r="G93" i="4"/>
  <c r="F93" i="4"/>
  <c r="E93" i="4"/>
  <c r="C93" i="4"/>
  <c r="P42" i="4"/>
  <c r="P114" i="4" s="1"/>
  <c r="O42" i="4"/>
  <c r="O114" i="4" s="1"/>
  <c r="N42" i="4"/>
  <c r="N114" i="4" s="1"/>
  <c r="M42" i="4"/>
  <c r="M114" i="4" s="1"/>
  <c r="L42" i="4"/>
  <c r="L114" i="4" s="1"/>
  <c r="K42" i="4"/>
  <c r="K114" i="4" s="1"/>
  <c r="J42" i="4"/>
  <c r="J114" i="4" s="1"/>
  <c r="I42" i="4"/>
  <c r="I114" i="4" s="1"/>
  <c r="H42" i="4"/>
  <c r="H114" i="4" s="1"/>
  <c r="G42" i="4"/>
  <c r="G114" i="4" s="1"/>
  <c r="F42" i="4"/>
  <c r="F114" i="4" s="1"/>
  <c r="E42" i="4"/>
  <c r="E114" i="4" s="1"/>
  <c r="C42" i="4"/>
  <c r="C114" i="4" s="1"/>
</calcChain>
</file>

<file path=xl/sharedStrings.xml><?xml version="1.0" encoding="utf-8"?>
<sst xmlns="http://schemas.openxmlformats.org/spreadsheetml/2006/main" count="219" uniqueCount="129">
  <si>
    <t>PLAN ANUAL DE ADQUISICIONES, ARRENDAMIENTOS Y PRESTACIÓN DE SERVICIOS  EJERCICIO FISCAL 2016</t>
  </si>
  <si>
    <t>SERVICIOS DE SALUD DE YUCATAN</t>
  </si>
  <si>
    <t>CAPITULO / PARTIDA</t>
  </si>
  <si>
    <t>CONCEPTO</t>
  </si>
  <si>
    <t>PRESUPUESTO ANUAL</t>
  </si>
  <si>
    <t>PROCEDIMIENTO DE ADJUDICACIÓN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</si>
  <si>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</si>
  <si>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</si>
  <si>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</si>
  <si>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</si>
  <si>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</si>
  <si>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</si>
  <si>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</si>
  <si>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</si>
  <si>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</si>
  <si>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</si>
  <si>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</si>
  <si>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</si>
  <si>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Capitulo:</t>
  </si>
  <si>
    <t>2000          MATERIALES Y SUMINISTROS</t>
  </si>
  <si>
    <t>Materiales y útiles de oficina</t>
  </si>
  <si>
    <t>Licitacion Publica</t>
  </si>
  <si>
    <t>Materiales y útiles de impresión y reproducción</t>
  </si>
  <si>
    <t>Materiales y útiles para el procesamiento en equipos y biene</t>
  </si>
  <si>
    <t>Adjudicacion Directa</t>
  </si>
  <si>
    <t>Material de apoyo informativo</t>
  </si>
  <si>
    <t>Material de limpieza</t>
  </si>
  <si>
    <t>Productos alimenticios para el Ejército, Fuerza Aérea y Arma</t>
  </si>
  <si>
    <t>Productos alimenticios para personas derivado de la prestaci</t>
  </si>
  <si>
    <t xml:space="preserve">Productos alimenticios para el personal que realiza labores </t>
  </si>
  <si>
    <t>Productos alimenticios para la población en caso de desastre</t>
  </si>
  <si>
    <t>Utensilios para el servicio de alimentación</t>
  </si>
  <si>
    <t>Productos de papel, cartón e impresos adquiridos como materi</t>
  </si>
  <si>
    <t xml:space="preserve">Combustibles, lubricantes, aditivos, carbón y sus derivados </t>
  </si>
  <si>
    <t>Productos químicos, farmacéuticos y de laboratorio adquirido</t>
  </si>
  <si>
    <t>Material eléctrico y electrónico</t>
  </si>
  <si>
    <t>Otros materiales y artículos de construcción y reparación</t>
  </si>
  <si>
    <t>Productos químicos básicos</t>
  </si>
  <si>
    <t>Plaguicidas, abonos y fertilizantes</t>
  </si>
  <si>
    <t>Medicinas y productos farmacéuticos</t>
  </si>
  <si>
    <t>Materiales, accesorios y suministros médicos</t>
  </si>
  <si>
    <t>Materiales, accesorios y suministros de laboratorio</t>
  </si>
  <si>
    <t>Otros productos químicos</t>
  </si>
  <si>
    <t>Combustibles, lubricantes y aditivos para vehículos terrestr</t>
  </si>
  <si>
    <t>Vestuario y uniformes</t>
  </si>
  <si>
    <t>Prendas de protección personal</t>
  </si>
  <si>
    <t>Artículos deportivos</t>
  </si>
  <si>
    <t>Productos textiles</t>
  </si>
  <si>
    <t>Herramientas menores</t>
  </si>
  <si>
    <t>Refacciones y accesorios menores de edificios</t>
  </si>
  <si>
    <t>Refacciones y accesorios menores de equipo e instrumental mé</t>
  </si>
  <si>
    <t>Refacciones y accesorios menores de equipo de transporte</t>
  </si>
  <si>
    <t>Refacciones y accesorios menores de maquinaria y otros equip</t>
  </si>
  <si>
    <t>SUBTOTAL CAPITULO 2000</t>
  </si>
  <si>
    <t>CAPITULO</t>
  </si>
  <si>
    <t>3000          SERVICIOS GENERALES</t>
  </si>
  <si>
    <t>Servicio de energía eléctrica</t>
  </si>
  <si>
    <t>Gas</t>
  </si>
  <si>
    <t>Servicio de agua</t>
  </si>
  <si>
    <t>Servicio telefónico convencional</t>
  </si>
  <si>
    <t>Servicios de telecomunicaciones</t>
  </si>
  <si>
    <t>Servicios de Internet</t>
  </si>
  <si>
    <t>Servicios de conducción de señales analógicas y digitales</t>
  </si>
  <si>
    <t>Servicio postal</t>
  </si>
  <si>
    <t>Arrendamiento de edificios y locales</t>
  </si>
  <si>
    <t>Arrendamiento de equipo y bienes informáticos</t>
  </si>
  <si>
    <t>Otras asesorías para la operación de programas</t>
  </si>
  <si>
    <t>Servicios estadísticos y geográficos</t>
  </si>
  <si>
    <t>Servicios para capacitación a servidores públicos</t>
  </si>
  <si>
    <t>Servicios relacionados con traducciones</t>
  </si>
  <si>
    <t>Otros servicios comerciales</t>
  </si>
  <si>
    <t>Impresiones de documentos oficiales para la prestación de se</t>
  </si>
  <si>
    <t xml:space="preserve">Impresión y elaboración de material informativo derivado de </t>
  </si>
  <si>
    <t>Información en medios masivos derivada de la operación y adm</t>
  </si>
  <si>
    <t>Servicios de vigilancia</t>
  </si>
  <si>
    <t>Subcontratación de servicios con terceros</t>
  </si>
  <si>
    <t>Proyectos para prestación de servicios</t>
  </si>
  <si>
    <t>Seguros de bienes patrimoniales</t>
  </si>
  <si>
    <t>Fletes y maniobras</t>
  </si>
  <si>
    <t>Mantenimiento y conservación de inmuebles</t>
  </si>
  <si>
    <t>Mantenimiento y conservación de mobiliario y equipo de admin</t>
  </si>
  <si>
    <t>Mantenimiento y conservación de bienes informáticos</t>
  </si>
  <si>
    <t>Instalación, reparación y mantenimiento de equipo e instrume</t>
  </si>
  <si>
    <t>Mantenimiento y conservación de vehículos terrestres, aéreos</t>
  </si>
  <si>
    <t>Mantenimiento y conservación de maquinaria y equipo</t>
  </si>
  <si>
    <t>Servicios de lavandería, limpieza e higiene</t>
  </si>
  <si>
    <t>Servicios de jardinería y fumigación</t>
  </si>
  <si>
    <t>Difusión de mensajes sobre programas y actividades gubername</t>
  </si>
  <si>
    <t>Difusión de mensajes comerciales para promover la venta de p</t>
  </si>
  <si>
    <t>Servicios relacionados con monitoreo de información en medio</t>
  </si>
  <si>
    <t>Pasajes aéreos nacionales para labores en campo y de supervi</t>
  </si>
  <si>
    <t xml:space="preserve">Pasajes aéreos nacionales para servidores públicos de mando </t>
  </si>
  <si>
    <t>Pasajes terrestres nacionales para labores en campo y de sup</t>
  </si>
  <si>
    <t>Viáticos nacionales para labores en campo y de supervisión</t>
  </si>
  <si>
    <t>Viáticos nacionales asociados a los programas de seguridad p</t>
  </si>
  <si>
    <t>Viáticos nacionales para servidores públicos en el desempeño</t>
  </si>
  <si>
    <t>Gastos para operativos y trabajos de campo en áreas rurales</t>
  </si>
  <si>
    <t>Gastos de orden social</t>
  </si>
  <si>
    <t>Congresos y convenciones</t>
  </si>
  <si>
    <t>Impuestos y derechos de exportación</t>
  </si>
  <si>
    <t>Otros impuestos y derechos</t>
  </si>
  <si>
    <t>Impuesto sobre nóminas</t>
  </si>
  <si>
    <t>SUBTOTAL CAPITULO 3000</t>
  </si>
  <si>
    <t xml:space="preserve">CAPITULO </t>
  </si>
  <si>
    <t xml:space="preserve">5000  BIENES MUEBLES, E INTANGIBLES </t>
  </si>
  <si>
    <t>Mobiliario</t>
  </si>
  <si>
    <t>Bienes informáticos</t>
  </si>
  <si>
    <t>Equipo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</si>
  <si>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</si>
  <si>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</si>
  <si>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</si>
  <si>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</si>
  <si>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</si>
  <si>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</si>
  <si>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terrestres, para la ejecución de programa</t>
  </si>
  <si>
    <t>Maquinaria y equipo agropecuario</t>
  </si>
  <si>
    <t>Equipos y aparatos de comunicaciones y telecomunicaciones</t>
  </si>
  <si>
    <t>Maquinaria y equipo eléctrico y electrónico</t>
  </si>
  <si>
    <t>SUBTOTAL CAPITULO 5000</t>
  </si>
  <si>
    <t>TOTAL DE LAS ADQUISICIONES 2016</t>
  </si>
  <si>
    <t>ELABORO</t>
  </si>
  <si>
    <t>REVISO</t>
  </si>
  <si>
    <t>AUTORIZO</t>
  </si>
  <si>
    <t>C.P. ROGER GREGORIO CETINA CANTO</t>
  </si>
  <si>
    <t>C.P. JUAN CARLOS SIERRA MEDINA</t>
  </si>
  <si>
    <t>C.P. WILMA TORRES NARVAEZ</t>
  </si>
  <si>
    <t>JEFE DE CONTROL PRESPUESTAL DE LOS SERVICIOS DE SALUD DE YUCATAN</t>
  </si>
  <si>
    <t>SUBDIRECTOR DE RECURSOS FINANCIEROS DE LOS SERVICIOS DE SALUD DE YUCATAN</t>
  </si>
  <si>
    <t>DIRECTOR DE ADMINISTRACION Y FINANZAS DE LOS SERVICIOS DE SALUD DE YUCATAN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</si>
</sst>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7"/>
      <color indexed="8"/>
      <name val="MS Sans Serif"/>
      <family val="2"/>
    </font>
    <font>
      <sz val="7"/>
      <color indexed="8"/>
      <name val="MS Sans Serif"/>
      <family val="2"/>
    </font>
    <font>
      <b/>
      <i/>
      <u/>
      <sz val="7"/>
      <name val="Arial"/>
      <family val="2"/>
    </font>
    <font>
      <sz val="7"/>
      <name val="Arial"/>
      <family val="2"/>
    </font>
    <font>
      <sz val="12"/>
      <color indexed="8"/>
      <name val="Times New Roman"/>
      <family val="1"/>
    </font>
    <font>
      <sz val="7"/>
      <color indexed="8"/>
      <name val="Arial"/>
      <family val="2"/>
    </font>
    <font>
      <b/>
      <u/>
      <sz val="7"/>
      <name val="Arial"/>
      <family val="2"/>
    </font>
    <font>
      <b/>
      <u/>
      <sz val="7"/>
      <color indexed="8"/>
      <name val="Arial"/>
      <family val="2"/>
    </font>
    <font>
      <b/>
      <u val="singleAccounting"/>
      <sz val="7"/>
      <color indexed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Protection="0">
      <alignment horizontal="center" vertical="center"/>
    </xf>
  </cellStyleXfs>
  <cellXfs count="65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164" fontId="7" fillId="0" borderId="0" xfId="1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justify" vertical="center" wrapText="1"/>
    </xf>
    <xf numFmtId="164" fontId="13" fillId="0" borderId="1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justify" vertical="center" wrapText="1"/>
    </xf>
    <xf numFmtId="164" fontId="7" fillId="0" borderId="0" xfId="2" applyNumberFormat="1" applyFont="1" applyAlignment="1">
      <alignment horizontal="center" vertical="center"/>
    </xf>
    <xf numFmtId="0" fontId="14" fillId="0" borderId="0" xfId="1" applyNumberFormat="1" applyFont="1" applyBorder="1" applyAlignment="1">
      <alignment horizontal="center" vertical="center" wrapText="1"/>
    </xf>
    <xf numFmtId="164" fontId="15" fillId="0" borderId="2" xfId="2" applyNumberFormat="1" applyFont="1" applyBorder="1" applyAlignment="1">
      <alignment horizontal="center" vertical="center"/>
    </xf>
    <xf numFmtId="164" fontId="14" fillId="0" borderId="0" xfId="2" applyNumberFormat="1" applyFont="1" applyBorder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10" fillId="0" borderId="4" xfId="1" applyNumberFormat="1" applyFont="1" applyBorder="1" applyAlignment="1">
      <alignment horizontal="center" vertical="center" wrapText="1"/>
    </xf>
    <xf numFmtId="0" fontId="6" fillId="0" borderId="5" xfId="1" applyNumberFormat="1" applyFont="1" applyBorder="1" applyAlignment="1">
      <alignment horizontal="center" vertical="center" wrapText="1"/>
    </xf>
    <xf numFmtId="0" fontId="6" fillId="0" borderId="6" xfId="1" applyNumberFormat="1" applyFont="1" applyBorder="1" applyAlignment="1">
      <alignment horizontal="justify" vertical="center" wrapText="1"/>
    </xf>
    <xf numFmtId="0" fontId="6" fillId="0" borderId="7" xfId="1" applyNumberFormat="1" applyFont="1" applyBorder="1" applyAlignment="1">
      <alignment horizontal="justify" vertical="center" wrapText="1"/>
    </xf>
    <xf numFmtId="0" fontId="6" fillId="0" borderId="8" xfId="1" applyNumberFormat="1" applyFont="1" applyBorder="1" applyAlignment="1">
      <alignment horizontal="center" vertical="center" wrapText="1"/>
    </xf>
    <xf numFmtId="0" fontId="14" fillId="0" borderId="4" xfId="1" applyNumberFormat="1" applyFont="1" applyBorder="1" applyAlignment="1">
      <alignment horizontal="center" vertical="center" wrapText="1"/>
    </xf>
    <xf numFmtId="164" fontId="16" fillId="0" borderId="2" xfId="1" applyNumberFormat="1" applyFont="1" applyBorder="1" applyAlignment="1">
      <alignment vertical="center"/>
    </xf>
    <xf numFmtId="0" fontId="6" fillId="0" borderId="4" xfId="1" applyNumberFormat="1" applyFont="1" applyBorder="1" applyAlignment="1">
      <alignment horizontal="justify" vertical="center" wrapText="1"/>
    </xf>
    <xf numFmtId="0" fontId="6" fillId="0" borderId="4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vertical="center"/>
    </xf>
    <xf numFmtId="0" fontId="14" fillId="0" borderId="0" xfId="1" applyFont="1" applyAlignment="1">
      <alignment horizontal="center" vertical="center" wrapText="1"/>
    </xf>
    <xf numFmtId="164" fontId="16" fillId="0" borderId="9" xfId="1" applyNumberFormat="1" applyFont="1" applyBorder="1" applyAlignment="1">
      <alignment vertical="center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164" fontId="7" fillId="0" borderId="0" xfId="1" applyNumberFormat="1" applyFont="1"/>
    <xf numFmtId="0" fontId="6" fillId="0" borderId="0" xfId="1" applyFont="1" applyAlignment="1">
      <alignment horizontal="center"/>
    </xf>
    <xf numFmtId="0" fontId="7" fillId="0" borderId="0" xfId="1" applyFont="1"/>
    <xf numFmtId="0" fontId="9" fillId="0" borderId="0" xfId="1" applyFont="1"/>
    <xf numFmtId="0" fontId="4" fillId="0" borderId="0" xfId="1" applyFont="1" applyAlignment="1">
      <alignment horizontal="center" wrapText="1"/>
    </xf>
    <xf numFmtId="164" fontId="4" fillId="0" borderId="0" xfId="1" applyNumberFormat="1" applyFont="1"/>
    <xf numFmtId="0" fontId="4" fillId="0" borderId="0" xfId="1" applyFont="1" applyAlignment="1">
      <alignment horizontal="center"/>
    </xf>
    <xf numFmtId="0" fontId="4" fillId="0" borderId="0" xfId="1" applyFont="1"/>
    <xf numFmtId="0" fontId="17" fillId="0" borderId="0" xfId="1" applyFont="1"/>
    <xf numFmtId="0" fontId="4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164" fontId="5" fillId="0" borderId="0" xfId="1" applyNumberFormat="1" applyFont="1"/>
    <xf numFmtId="0" fontId="5" fillId="0" borderId="0" xfId="1" applyFont="1"/>
    <xf numFmtId="0" fontId="1" fillId="0" borderId="0" xfId="1"/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4" fillId="0" borderId="10" xfId="1" applyFont="1" applyBorder="1" applyAlignment="1">
      <alignment horizontal="center" wrapText="1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504825</xdr:colOff>
      <xdr:row>0</xdr:row>
      <xdr:rowOff>9525</xdr:rowOff>
    </xdr:from>
    <xdr:to>
      <xdr:col>15</xdr:col>
      <xdr:colOff>381000</xdr:colOff>
      <xdr:row>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525"/>
          <a:ext cx="1409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0</xdr:row>
      <xdr:rowOff>9525</xdr:rowOff>
    </xdr:from>
    <xdr:to>
      <xdr:col>1</xdr:col>
      <xdr:colOff>1143000</xdr:colOff>
      <xdr:row>3</xdr:row>
      <xdr:rowOff>47625</xdr:rowOff>
    </xdr:to>
    <xdr:pic>
      <xdr:nvPicPr>
        <xdr:cNvPr id="3" name="Picture 2" descr="LOGO HORIZONTAL GOBIERNO DEL EST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"/>
          <a:ext cx="1533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abSelected="1" topLeftCell="E1" zoomScale="115" zoomScaleNormal="115" workbookViewId="0">
      <selection activeCell="H12" sqref="H12"/>
    </sheetView>
  </sheetViews>
  <sheetFormatPr baseColWidth="10" defaultRowHeight="12.75" x14ac:dyDescent="0.2"/>
  <cols>
    <col min="1" max="1" width="8.28515625" style="51" customWidth="1"/>
    <col min="2" max="2" width="38.5703125" style="57" customWidth="1"/>
    <col min="3" max="3" width="12.140625" style="58" customWidth="1"/>
    <col min="4" max="4" width="14.28515625" style="53" customWidth="1"/>
    <col min="5" max="5" width="11.85546875" style="59" customWidth="1"/>
    <col min="6" max="6" width="12.140625" style="59" customWidth="1"/>
    <col min="7" max="7" width="11.7109375" style="59" customWidth="1"/>
    <col min="8" max="8" width="12.42578125" style="59" customWidth="1"/>
    <col min="9" max="9" width="11" style="59" customWidth="1"/>
    <col min="10" max="10" width="11.42578125" style="59" customWidth="1"/>
    <col min="11" max="11" width="12.5703125" style="59" customWidth="1"/>
    <col min="12" max="12" width="13.42578125" style="59" customWidth="1"/>
    <col min="13" max="13" width="11.140625" style="59" customWidth="1"/>
    <col min="14" max="14" width="11.85546875" style="59" customWidth="1"/>
    <col min="15" max="15" width="11.140625" style="59" customWidth="1"/>
    <col min="16" max="16" width="11.7109375" style="59" customWidth="1"/>
    <col min="17" max="256" width="11.42578125" style="60"/>
    <col min="257" max="257" width="8.28515625" style="60" customWidth="1"/>
    <col min="258" max="258" width="38.5703125" style="60" customWidth="1"/>
    <col min="259" max="259" width="12.140625" style="60" customWidth="1"/>
    <col min="260" max="260" width="14.28515625" style="60" customWidth="1"/>
    <col min="261" max="261" width="11.85546875" style="60" customWidth="1"/>
    <col min="262" max="262" width="12.140625" style="60" customWidth="1"/>
    <col min="263" max="263" width="11.7109375" style="60" customWidth="1"/>
    <col min="264" max="264" width="12.42578125" style="60" customWidth="1"/>
    <col min="265" max="265" width="11" style="60" customWidth="1"/>
    <col min="266" max="266" width="11.42578125" style="60" customWidth="1"/>
    <col min="267" max="267" width="12.5703125" style="60" customWidth="1"/>
    <col min="268" max="268" width="13.42578125" style="60" customWidth="1"/>
    <col min="269" max="269" width="11.140625" style="60" customWidth="1"/>
    <col min="270" max="270" width="11.85546875" style="60" customWidth="1"/>
    <col min="271" max="271" width="11.140625" style="60" customWidth="1"/>
    <col min="272" max="272" width="11.7109375" style="60" customWidth="1"/>
    <col min="273" max="512" width="11.42578125" style="60"/>
    <col min="513" max="513" width="8.28515625" style="60" customWidth="1"/>
    <col min="514" max="514" width="38.5703125" style="60" customWidth="1"/>
    <col min="515" max="515" width="12.140625" style="60" customWidth="1"/>
    <col min="516" max="516" width="14.28515625" style="60" customWidth="1"/>
    <col min="517" max="517" width="11.85546875" style="60" customWidth="1"/>
    <col min="518" max="518" width="12.140625" style="60" customWidth="1"/>
    <col min="519" max="519" width="11.7109375" style="60" customWidth="1"/>
    <col min="520" max="520" width="12.42578125" style="60" customWidth="1"/>
    <col min="521" max="521" width="11" style="60" customWidth="1"/>
    <col min="522" max="522" width="11.42578125" style="60" customWidth="1"/>
    <col min="523" max="523" width="12.5703125" style="60" customWidth="1"/>
    <col min="524" max="524" width="13.42578125" style="60" customWidth="1"/>
    <col min="525" max="525" width="11.140625" style="60" customWidth="1"/>
    <col min="526" max="526" width="11.85546875" style="60" customWidth="1"/>
    <col min="527" max="527" width="11.140625" style="60" customWidth="1"/>
    <col min="528" max="528" width="11.7109375" style="60" customWidth="1"/>
    <col min="529" max="768" width="11.42578125" style="60"/>
    <col min="769" max="769" width="8.28515625" style="60" customWidth="1"/>
    <col min="770" max="770" width="38.5703125" style="60" customWidth="1"/>
    <col min="771" max="771" width="12.140625" style="60" customWidth="1"/>
    <col min="772" max="772" width="14.28515625" style="60" customWidth="1"/>
    <col min="773" max="773" width="11.85546875" style="60" customWidth="1"/>
    <col min="774" max="774" width="12.140625" style="60" customWidth="1"/>
    <col min="775" max="775" width="11.7109375" style="60" customWidth="1"/>
    <col min="776" max="776" width="12.42578125" style="60" customWidth="1"/>
    <col min="777" max="777" width="11" style="60" customWidth="1"/>
    <col min="778" max="778" width="11.42578125" style="60" customWidth="1"/>
    <col min="779" max="779" width="12.5703125" style="60" customWidth="1"/>
    <col min="780" max="780" width="13.42578125" style="60" customWidth="1"/>
    <col min="781" max="781" width="11.140625" style="60" customWidth="1"/>
    <col min="782" max="782" width="11.85546875" style="60" customWidth="1"/>
    <col min="783" max="783" width="11.140625" style="60" customWidth="1"/>
    <col min="784" max="784" width="11.7109375" style="60" customWidth="1"/>
    <col min="785" max="1024" width="11.42578125" style="60"/>
    <col min="1025" max="1025" width="8.28515625" style="60" customWidth="1"/>
    <col min="1026" max="1026" width="38.5703125" style="60" customWidth="1"/>
    <col min="1027" max="1027" width="12.140625" style="60" customWidth="1"/>
    <col min="1028" max="1028" width="14.28515625" style="60" customWidth="1"/>
    <col min="1029" max="1029" width="11.85546875" style="60" customWidth="1"/>
    <col min="1030" max="1030" width="12.140625" style="60" customWidth="1"/>
    <col min="1031" max="1031" width="11.7109375" style="60" customWidth="1"/>
    <col min="1032" max="1032" width="12.42578125" style="60" customWidth="1"/>
    <col min="1033" max="1033" width="11" style="60" customWidth="1"/>
    <col min="1034" max="1034" width="11.42578125" style="60" customWidth="1"/>
    <col min="1035" max="1035" width="12.5703125" style="60" customWidth="1"/>
    <col min="1036" max="1036" width="13.42578125" style="60" customWidth="1"/>
    <col min="1037" max="1037" width="11.140625" style="60" customWidth="1"/>
    <col min="1038" max="1038" width="11.85546875" style="60" customWidth="1"/>
    <col min="1039" max="1039" width="11.140625" style="60" customWidth="1"/>
    <col min="1040" max="1040" width="11.7109375" style="60" customWidth="1"/>
    <col min="1041" max="1280" width="11.42578125" style="60"/>
    <col min="1281" max="1281" width="8.28515625" style="60" customWidth="1"/>
    <col min="1282" max="1282" width="38.5703125" style="60" customWidth="1"/>
    <col min="1283" max="1283" width="12.140625" style="60" customWidth="1"/>
    <col min="1284" max="1284" width="14.28515625" style="60" customWidth="1"/>
    <col min="1285" max="1285" width="11.85546875" style="60" customWidth="1"/>
    <col min="1286" max="1286" width="12.140625" style="60" customWidth="1"/>
    <col min="1287" max="1287" width="11.7109375" style="60" customWidth="1"/>
    <col min="1288" max="1288" width="12.42578125" style="60" customWidth="1"/>
    <col min="1289" max="1289" width="11" style="60" customWidth="1"/>
    <col min="1290" max="1290" width="11.42578125" style="60" customWidth="1"/>
    <col min="1291" max="1291" width="12.5703125" style="60" customWidth="1"/>
    <col min="1292" max="1292" width="13.42578125" style="60" customWidth="1"/>
    <col min="1293" max="1293" width="11.140625" style="60" customWidth="1"/>
    <col min="1294" max="1294" width="11.85546875" style="60" customWidth="1"/>
    <col min="1295" max="1295" width="11.140625" style="60" customWidth="1"/>
    <col min="1296" max="1296" width="11.7109375" style="60" customWidth="1"/>
    <col min="1297" max="1536" width="11.42578125" style="60"/>
    <col min="1537" max="1537" width="8.28515625" style="60" customWidth="1"/>
    <col min="1538" max="1538" width="38.5703125" style="60" customWidth="1"/>
    <col min="1539" max="1539" width="12.140625" style="60" customWidth="1"/>
    <col min="1540" max="1540" width="14.28515625" style="60" customWidth="1"/>
    <col min="1541" max="1541" width="11.85546875" style="60" customWidth="1"/>
    <col min="1542" max="1542" width="12.140625" style="60" customWidth="1"/>
    <col min="1543" max="1543" width="11.7109375" style="60" customWidth="1"/>
    <col min="1544" max="1544" width="12.42578125" style="60" customWidth="1"/>
    <col min="1545" max="1545" width="11" style="60" customWidth="1"/>
    <col min="1546" max="1546" width="11.42578125" style="60" customWidth="1"/>
    <col min="1547" max="1547" width="12.5703125" style="60" customWidth="1"/>
    <col min="1548" max="1548" width="13.42578125" style="60" customWidth="1"/>
    <col min="1549" max="1549" width="11.140625" style="60" customWidth="1"/>
    <col min="1550" max="1550" width="11.85546875" style="60" customWidth="1"/>
    <col min="1551" max="1551" width="11.140625" style="60" customWidth="1"/>
    <col min="1552" max="1552" width="11.7109375" style="60" customWidth="1"/>
    <col min="1553" max="1792" width="11.42578125" style="60"/>
    <col min="1793" max="1793" width="8.28515625" style="60" customWidth="1"/>
    <col min="1794" max="1794" width="38.5703125" style="60" customWidth="1"/>
    <col min="1795" max="1795" width="12.140625" style="60" customWidth="1"/>
    <col min="1796" max="1796" width="14.28515625" style="60" customWidth="1"/>
    <col min="1797" max="1797" width="11.85546875" style="60" customWidth="1"/>
    <col min="1798" max="1798" width="12.140625" style="60" customWidth="1"/>
    <col min="1799" max="1799" width="11.7109375" style="60" customWidth="1"/>
    <col min="1800" max="1800" width="12.42578125" style="60" customWidth="1"/>
    <col min="1801" max="1801" width="11" style="60" customWidth="1"/>
    <col min="1802" max="1802" width="11.42578125" style="60" customWidth="1"/>
    <col min="1803" max="1803" width="12.5703125" style="60" customWidth="1"/>
    <col min="1804" max="1804" width="13.42578125" style="60" customWidth="1"/>
    <col min="1805" max="1805" width="11.140625" style="60" customWidth="1"/>
    <col min="1806" max="1806" width="11.85546875" style="60" customWidth="1"/>
    <col min="1807" max="1807" width="11.140625" style="60" customWidth="1"/>
    <col min="1808" max="1808" width="11.7109375" style="60" customWidth="1"/>
    <col min="1809" max="2048" width="11.42578125" style="60"/>
    <col min="2049" max="2049" width="8.28515625" style="60" customWidth="1"/>
    <col min="2050" max="2050" width="38.5703125" style="60" customWidth="1"/>
    <col min="2051" max="2051" width="12.140625" style="60" customWidth="1"/>
    <col min="2052" max="2052" width="14.28515625" style="60" customWidth="1"/>
    <col min="2053" max="2053" width="11.85546875" style="60" customWidth="1"/>
    <col min="2054" max="2054" width="12.140625" style="60" customWidth="1"/>
    <col min="2055" max="2055" width="11.7109375" style="60" customWidth="1"/>
    <col min="2056" max="2056" width="12.42578125" style="60" customWidth="1"/>
    <col min="2057" max="2057" width="11" style="60" customWidth="1"/>
    <col min="2058" max="2058" width="11.42578125" style="60" customWidth="1"/>
    <col min="2059" max="2059" width="12.5703125" style="60" customWidth="1"/>
    <col min="2060" max="2060" width="13.42578125" style="60" customWidth="1"/>
    <col min="2061" max="2061" width="11.140625" style="60" customWidth="1"/>
    <col min="2062" max="2062" width="11.85546875" style="60" customWidth="1"/>
    <col min="2063" max="2063" width="11.140625" style="60" customWidth="1"/>
    <col min="2064" max="2064" width="11.7109375" style="60" customWidth="1"/>
    <col min="2065" max="2304" width="11.42578125" style="60"/>
    <col min="2305" max="2305" width="8.28515625" style="60" customWidth="1"/>
    <col min="2306" max="2306" width="38.5703125" style="60" customWidth="1"/>
    <col min="2307" max="2307" width="12.140625" style="60" customWidth="1"/>
    <col min="2308" max="2308" width="14.28515625" style="60" customWidth="1"/>
    <col min="2309" max="2309" width="11.85546875" style="60" customWidth="1"/>
    <col min="2310" max="2310" width="12.140625" style="60" customWidth="1"/>
    <col min="2311" max="2311" width="11.7109375" style="60" customWidth="1"/>
    <col min="2312" max="2312" width="12.42578125" style="60" customWidth="1"/>
    <col min="2313" max="2313" width="11" style="60" customWidth="1"/>
    <col min="2314" max="2314" width="11.42578125" style="60" customWidth="1"/>
    <col min="2315" max="2315" width="12.5703125" style="60" customWidth="1"/>
    <col min="2316" max="2316" width="13.42578125" style="60" customWidth="1"/>
    <col min="2317" max="2317" width="11.140625" style="60" customWidth="1"/>
    <col min="2318" max="2318" width="11.85546875" style="60" customWidth="1"/>
    <col min="2319" max="2319" width="11.140625" style="60" customWidth="1"/>
    <col min="2320" max="2320" width="11.7109375" style="60" customWidth="1"/>
    <col min="2321" max="2560" width="11.42578125" style="60"/>
    <col min="2561" max="2561" width="8.28515625" style="60" customWidth="1"/>
    <col min="2562" max="2562" width="38.5703125" style="60" customWidth="1"/>
    <col min="2563" max="2563" width="12.140625" style="60" customWidth="1"/>
    <col min="2564" max="2564" width="14.28515625" style="60" customWidth="1"/>
    <col min="2565" max="2565" width="11.85546875" style="60" customWidth="1"/>
    <col min="2566" max="2566" width="12.140625" style="60" customWidth="1"/>
    <col min="2567" max="2567" width="11.7109375" style="60" customWidth="1"/>
    <col min="2568" max="2568" width="12.42578125" style="60" customWidth="1"/>
    <col min="2569" max="2569" width="11" style="60" customWidth="1"/>
    <col min="2570" max="2570" width="11.42578125" style="60" customWidth="1"/>
    <col min="2571" max="2571" width="12.5703125" style="60" customWidth="1"/>
    <col min="2572" max="2572" width="13.42578125" style="60" customWidth="1"/>
    <col min="2573" max="2573" width="11.140625" style="60" customWidth="1"/>
    <col min="2574" max="2574" width="11.85546875" style="60" customWidth="1"/>
    <col min="2575" max="2575" width="11.140625" style="60" customWidth="1"/>
    <col min="2576" max="2576" width="11.7109375" style="60" customWidth="1"/>
    <col min="2577" max="2816" width="11.42578125" style="60"/>
    <col min="2817" max="2817" width="8.28515625" style="60" customWidth="1"/>
    <col min="2818" max="2818" width="38.5703125" style="60" customWidth="1"/>
    <col min="2819" max="2819" width="12.140625" style="60" customWidth="1"/>
    <col min="2820" max="2820" width="14.28515625" style="60" customWidth="1"/>
    <col min="2821" max="2821" width="11.85546875" style="60" customWidth="1"/>
    <col min="2822" max="2822" width="12.140625" style="60" customWidth="1"/>
    <col min="2823" max="2823" width="11.7109375" style="60" customWidth="1"/>
    <col min="2824" max="2824" width="12.42578125" style="60" customWidth="1"/>
    <col min="2825" max="2825" width="11" style="60" customWidth="1"/>
    <col min="2826" max="2826" width="11.42578125" style="60" customWidth="1"/>
    <col min="2827" max="2827" width="12.5703125" style="60" customWidth="1"/>
    <col min="2828" max="2828" width="13.42578125" style="60" customWidth="1"/>
    <col min="2829" max="2829" width="11.140625" style="60" customWidth="1"/>
    <col min="2830" max="2830" width="11.85546875" style="60" customWidth="1"/>
    <col min="2831" max="2831" width="11.140625" style="60" customWidth="1"/>
    <col min="2832" max="2832" width="11.7109375" style="60" customWidth="1"/>
    <col min="2833" max="3072" width="11.42578125" style="60"/>
    <col min="3073" max="3073" width="8.28515625" style="60" customWidth="1"/>
    <col min="3074" max="3074" width="38.5703125" style="60" customWidth="1"/>
    <col min="3075" max="3075" width="12.140625" style="60" customWidth="1"/>
    <col min="3076" max="3076" width="14.28515625" style="60" customWidth="1"/>
    <col min="3077" max="3077" width="11.85546875" style="60" customWidth="1"/>
    <col min="3078" max="3078" width="12.140625" style="60" customWidth="1"/>
    <col min="3079" max="3079" width="11.7109375" style="60" customWidth="1"/>
    <col min="3080" max="3080" width="12.42578125" style="60" customWidth="1"/>
    <col min="3081" max="3081" width="11" style="60" customWidth="1"/>
    <col min="3082" max="3082" width="11.42578125" style="60" customWidth="1"/>
    <col min="3083" max="3083" width="12.5703125" style="60" customWidth="1"/>
    <col min="3084" max="3084" width="13.42578125" style="60" customWidth="1"/>
    <col min="3085" max="3085" width="11.140625" style="60" customWidth="1"/>
    <col min="3086" max="3086" width="11.85546875" style="60" customWidth="1"/>
    <col min="3087" max="3087" width="11.140625" style="60" customWidth="1"/>
    <col min="3088" max="3088" width="11.7109375" style="60" customWidth="1"/>
    <col min="3089" max="3328" width="11.42578125" style="60"/>
    <col min="3329" max="3329" width="8.28515625" style="60" customWidth="1"/>
    <col min="3330" max="3330" width="38.5703125" style="60" customWidth="1"/>
    <col min="3331" max="3331" width="12.140625" style="60" customWidth="1"/>
    <col min="3332" max="3332" width="14.28515625" style="60" customWidth="1"/>
    <col min="3333" max="3333" width="11.85546875" style="60" customWidth="1"/>
    <col min="3334" max="3334" width="12.140625" style="60" customWidth="1"/>
    <col min="3335" max="3335" width="11.7109375" style="60" customWidth="1"/>
    <col min="3336" max="3336" width="12.42578125" style="60" customWidth="1"/>
    <col min="3337" max="3337" width="11" style="60" customWidth="1"/>
    <col min="3338" max="3338" width="11.42578125" style="60" customWidth="1"/>
    <col min="3339" max="3339" width="12.5703125" style="60" customWidth="1"/>
    <col min="3340" max="3340" width="13.42578125" style="60" customWidth="1"/>
    <col min="3341" max="3341" width="11.140625" style="60" customWidth="1"/>
    <col min="3342" max="3342" width="11.85546875" style="60" customWidth="1"/>
    <col min="3343" max="3343" width="11.140625" style="60" customWidth="1"/>
    <col min="3344" max="3344" width="11.7109375" style="60" customWidth="1"/>
    <col min="3345" max="3584" width="11.42578125" style="60"/>
    <col min="3585" max="3585" width="8.28515625" style="60" customWidth="1"/>
    <col min="3586" max="3586" width="38.5703125" style="60" customWidth="1"/>
    <col min="3587" max="3587" width="12.140625" style="60" customWidth="1"/>
    <col min="3588" max="3588" width="14.28515625" style="60" customWidth="1"/>
    <col min="3589" max="3589" width="11.85546875" style="60" customWidth="1"/>
    <col min="3590" max="3590" width="12.140625" style="60" customWidth="1"/>
    <col min="3591" max="3591" width="11.7109375" style="60" customWidth="1"/>
    <col min="3592" max="3592" width="12.42578125" style="60" customWidth="1"/>
    <col min="3593" max="3593" width="11" style="60" customWidth="1"/>
    <col min="3594" max="3594" width="11.42578125" style="60" customWidth="1"/>
    <col min="3595" max="3595" width="12.5703125" style="60" customWidth="1"/>
    <col min="3596" max="3596" width="13.42578125" style="60" customWidth="1"/>
    <col min="3597" max="3597" width="11.140625" style="60" customWidth="1"/>
    <col min="3598" max="3598" width="11.85546875" style="60" customWidth="1"/>
    <col min="3599" max="3599" width="11.140625" style="60" customWidth="1"/>
    <col min="3600" max="3600" width="11.7109375" style="60" customWidth="1"/>
    <col min="3601" max="3840" width="11.42578125" style="60"/>
    <col min="3841" max="3841" width="8.28515625" style="60" customWidth="1"/>
    <col min="3842" max="3842" width="38.5703125" style="60" customWidth="1"/>
    <col min="3843" max="3843" width="12.140625" style="60" customWidth="1"/>
    <col min="3844" max="3844" width="14.28515625" style="60" customWidth="1"/>
    <col min="3845" max="3845" width="11.85546875" style="60" customWidth="1"/>
    <col min="3846" max="3846" width="12.140625" style="60" customWidth="1"/>
    <col min="3847" max="3847" width="11.7109375" style="60" customWidth="1"/>
    <col min="3848" max="3848" width="12.42578125" style="60" customWidth="1"/>
    <col min="3849" max="3849" width="11" style="60" customWidth="1"/>
    <col min="3850" max="3850" width="11.42578125" style="60" customWidth="1"/>
    <col min="3851" max="3851" width="12.5703125" style="60" customWidth="1"/>
    <col min="3852" max="3852" width="13.42578125" style="60" customWidth="1"/>
    <col min="3853" max="3853" width="11.140625" style="60" customWidth="1"/>
    <col min="3854" max="3854" width="11.85546875" style="60" customWidth="1"/>
    <col min="3855" max="3855" width="11.140625" style="60" customWidth="1"/>
    <col min="3856" max="3856" width="11.7109375" style="60" customWidth="1"/>
    <col min="3857" max="4096" width="11.42578125" style="60"/>
    <col min="4097" max="4097" width="8.28515625" style="60" customWidth="1"/>
    <col min="4098" max="4098" width="38.5703125" style="60" customWidth="1"/>
    <col min="4099" max="4099" width="12.140625" style="60" customWidth="1"/>
    <col min="4100" max="4100" width="14.28515625" style="60" customWidth="1"/>
    <col min="4101" max="4101" width="11.85546875" style="60" customWidth="1"/>
    <col min="4102" max="4102" width="12.140625" style="60" customWidth="1"/>
    <col min="4103" max="4103" width="11.7109375" style="60" customWidth="1"/>
    <col min="4104" max="4104" width="12.42578125" style="60" customWidth="1"/>
    <col min="4105" max="4105" width="11" style="60" customWidth="1"/>
    <col min="4106" max="4106" width="11.42578125" style="60" customWidth="1"/>
    <col min="4107" max="4107" width="12.5703125" style="60" customWidth="1"/>
    <col min="4108" max="4108" width="13.42578125" style="60" customWidth="1"/>
    <col min="4109" max="4109" width="11.140625" style="60" customWidth="1"/>
    <col min="4110" max="4110" width="11.85546875" style="60" customWidth="1"/>
    <col min="4111" max="4111" width="11.140625" style="60" customWidth="1"/>
    <col min="4112" max="4112" width="11.7109375" style="60" customWidth="1"/>
    <col min="4113" max="4352" width="11.42578125" style="60"/>
    <col min="4353" max="4353" width="8.28515625" style="60" customWidth="1"/>
    <col min="4354" max="4354" width="38.5703125" style="60" customWidth="1"/>
    <col min="4355" max="4355" width="12.140625" style="60" customWidth="1"/>
    <col min="4356" max="4356" width="14.28515625" style="60" customWidth="1"/>
    <col min="4357" max="4357" width="11.85546875" style="60" customWidth="1"/>
    <col min="4358" max="4358" width="12.140625" style="60" customWidth="1"/>
    <col min="4359" max="4359" width="11.7109375" style="60" customWidth="1"/>
    <col min="4360" max="4360" width="12.42578125" style="60" customWidth="1"/>
    <col min="4361" max="4361" width="11" style="60" customWidth="1"/>
    <col min="4362" max="4362" width="11.42578125" style="60" customWidth="1"/>
    <col min="4363" max="4363" width="12.5703125" style="60" customWidth="1"/>
    <col min="4364" max="4364" width="13.42578125" style="60" customWidth="1"/>
    <col min="4365" max="4365" width="11.140625" style="60" customWidth="1"/>
    <col min="4366" max="4366" width="11.85546875" style="60" customWidth="1"/>
    <col min="4367" max="4367" width="11.140625" style="60" customWidth="1"/>
    <col min="4368" max="4368" width="11.7109375" style="60" customWidth="1"/>
    <col min="4369" max="4608" width="11.42578125" style="60"/>
    <col min="4609" max="4609" width="8.28515625" style="60" customWidth="1"/>
    <col min="4610" max="4610" width="38.5703125" style="60" customWidth="1"/>
    <col min="4611" max="4611" width="12.140625" style="60" customWidth="1"/>
    <col min="4612" max="4612" width="14.28515625" style="60" customWidth="1"/>
    <col min="4613" max="4613" width="11.85546875" style="60" customWidth="1"/>
    <col min="4614" max="4614" width="12.140625" style="60" customWidth="1"/>
    <col min="4615" max="4615" width="11.7109375" style="60" customWidth="1"/>
    <col min="4616" max="4616" width="12.42578125" style="60" customWidth="1"/>
    <col min="4617" max="4617" width="11" style="60" customWidth="1"/>
    <col min="4618" max="4618" width="11.42578125" style="60" customWidth="1"/>
    <col min="4619" max="4619" width="12.5703125" style="60" customWidth="1"/>
    <col min="4620" max="4620" width="13.42578125" style="60" customWidth="1"/>
    <col min="4621" max="4621" width="11.140625" style="60" customWidth="1"/>
    <col min="4622" max="4622" width="11.85546875" style="60" customWidth="1"/>
    <col min="4623" max="4623" width="11.140625" style="60" customWidth="1"/>
    <col min="4624" max="4624" width="11.7109375" style="60" customWidth="1"/>
    <col min="4625" max="4864" width="11.42578125" style="60"/>
    <col min="4865" max="4865" width="8.28515625" style="60" customWidth="1"/>
    <col min="4866" max="4866" width="38.5703125" style="60" customWidth="1"/>
    <col min="4867" max="4867" width="12.140625" style="60" customWidth="1"/>
    <col min="4868" max="4868" width="14.28515625" style="60" customWidth="1"/>
    <col min="4869" max="4869" width="11.85546875" style="60" customWidth="1"/>
    <col min="4870" max="4870" width="12.140625" style="60" customWidth="1"/>
    <col min="4871" max="4871" width="11.7109375" style="60" customWidth="1"/>
    <col min="4872" max="4872" width="12.42578125" style="60" customWidth="1"/>
    <col min="4873" max="4873" width="11" style="60" customWidth="1"/>
    <col min="4874" max="4874" width="11.42578125" style="60" customWidth="1"/>
    <col min="4875" max="4875" width="12.5703125" style="60" customWidth="1"/>
    <col min="4876" max="4876" width="13.42578125" style="60" customWidth="1"/>
    <col min="4877" max="4877" width="11.140625" style="60" customWidth="1"/>
    <col min="4878" max="4878" width="11.85546875" style="60" customWidth="1"/>
    <col min="4879" max="4879" width="11.140625" style="60" customWidth="1"/>
    <col min="4880" max="4880" width="11.7109375" style="60" customWidth="1"/>
    <col min="4881" max="5120" width="11.42578125" style="60"/>
    <col min="5121" max="5121" width="8.28515625" style="60" customWidth="1"/>
    <col min="5122" max="5122" width="38.5703125" style="60" customWidth="1"/>
    <col min="5123" max="5123" width="12.140625" style="60" customWidth="1"/>
    <col min="5124" max="5124" width="14.28515625" style="60" customWidth="1"/>
    <col min="5125" max="5125" width="11.85546875" style="60" customWidth="1"/>
    <col min="5126" max="5126" width="12.140625" style="60" customWidth="1"/>
    <col min="5127" max="5127" width="11.7109375" style="60" customWidth="1"/>
    <col min="5128" max="5128" width="12.42578125" style="60" customWidth="1"/>
    <col min="5129" max="5129" width="11" style="60" customWidth="1"/>
    <col min="5130" max="5130" width="11.42578125" style="60" customWidth="1"/>
    <col min="5131" max="5131" width="12.5703125" style="60" customWidth="1"/>
    <col min="5132" max="5132" width="13.42578125" style="60" customWidth="1"/>
    <col min="5133" max="5133" width="11.140625" style="60" customWidth="1"/>
    <col min="5134" max="5134" width="11.85546875" style="60" customWidth="1"/>
    <col min="5135" max="5135" width="11.140625" style="60" customWidth="1"/>
    <col min="5136" max="5136" width="11.7109375" style="60" customWidth="1"/>
    <col min="5137" max="5376" width="11.42578125" style="60"/>
    <col min="5377" max="5377" width="8.28515625" style="60" customWidth="1"/>
    <col min="5378" max="5378" width="38.5703125" style="60" customWidth="1"/>
    <col min="5379" max="5379" width="12.140625" style="60" customWidth="1"/>
    <col min="5380" max="5380" width="14.28515625" style="60" customWidth="1"/>
    <col min="5381" max="5381" width="11.85546875" style="60" customWidth="1"/>
    <col min="5382" max="5382" width="12.140625" style="60" customWidth="1"/>
    <col min="5383" max="5383" width="11.7109375" style="60" customWidth="1"/>
    <col min="5384" max="5384" width="12.42578125" style="60" customWidth="1"/>
    <col min="5385" max="5385" width="11" style="60" customWidth="1"/>
    <col min="5386" max="5386" width="11.42578125" style="60" customWidth="1"/>
    <col min="5387" max="5387" width="12.5703125" style="60" customWidth="1"/>
    <col min="5388" max="5388" width="13.42578125" style="60" customWidth="1"/>
    <col min="5389" max="5389" width="11.140625" style="60" customWidth="1"/>
    <col min="5390" max="5390" width="11.85546875" style="60" customWidth="1"/>
    <col min="5391" max="5391" width="11.140625" style="60" customWidth="1"/>
    <col min="5392" max="5392" width="11.7109375" style="60" customWidth="1"/>
    <col min="5393" max="5632" width="11.42578125" style="60"/>
    <col min="5633" max="5633" width="8.28515625" style="60" customWidth="1"/>
    <col min="5634" max="5634" width="38.5703125" style="60" customWidth="1"/>
    <col min="5635" max="5635" width="12.140625" style="60" customWidth="1"/>
    <col min="5636" max="5636" width="14.28515625" style="60" customWidth="1"/>
    <col min="5637" max="5637" width="11.85546875" style="60" customWidth="1"/>
    <col min="5638" max="5638" width="12.140625" style="60" customWidth="1"/>
    <col min="5639" max="5639" width="11.7109375" style="60" customWidth="1"/>
    <col min="5640" max="5640" width="12.42578125" style="60" customWidth="1"/>
    <col min="5641" max="5641" width="11" style="60" customWidth="1"/>
    <col min="5642" max="5642" width="11.42578125" style="60" customWidth="1"/>
    <col min="5643" max="5643" width="12.5703125" style="60" customWidth="1"/>
    <col min="5644" max="5644" width="13.42578125" style="60" customWidth="1"/>
    <col min="5645" max="5645" width="11.140625" style="60" customWidth="1"/>
    <col min="5646" max="5646" width="11.85546875" style="60" customWidth="1"/>
    <col min="5647" max="5647" width="11.140625" style="60" customWidth="1"/>
    <col min="5648" max="5648" width="11.7109375" style="60" customWidth="1"/>
    <col min="5649" max="5888" width="11.42578125" style="60"/>
    <col min="5889" max="5889" width="8.28515625" style="60" customWidth="1"/>
    <col min="5890" max="5890" width="38.5703125" style="60" customWidth="1"/>
    <col min="5891" max="5891" width="12.140625" style="60" customWidth="1"/>
    <col min="5892" max="5892" width="14.28515625" style="60" customWidth="1"/>
    <col min="5893" max="5893" width="11.85546875" style="60" customWidth="1"/>
    <col min="5894" max="5894" width="12.140625" style="60" customWidth="1"/>
    <col min="5895" max="5895" width="11.7109375" style="60" customWidth="1"/>
    <col min="5896" max="5896" width="12.42578125" style="60" customWidth="1"/>
    <col min="5897" max="5897" width="11" style="60" customWidth="1"/>
    <col min="5898" max="5898" width="11.42578125" style="60" customWidth="1"/>
    <col min="5899" max="5899" width="12.5703125" style="60" customWidth="1"/>
    <col min="5900" max="5900" width="13.42578125" style="60" customWidth="1"/>
    <col min="5901" max="5901" width="11.140625" style="60" customWidth="1"/>
    <col min="5902" max="5902" width="11.85546875" style="60" customWidth="1"/>
    <col min="5903" max="5903" width="11.140625" style="60" customWidth="1"/>
    <col min="5904" max="5904" width="11.7109375" style="60" customWidth="1"/>
    <col min="5905" max="6144" width="11.42578125" style="60"/>
    <col min="6145" max="6145" width="8.28515625" style="60" customWidth="1"/>
    <col min="6146" max="6146" width="38.5703125" style="60" customWidth="1"/>
    <col min="6147" max="6147" width="12.140625" style="60" customWidth="1"/>
    <col min="6148" max="6148" width="14.28515625" style="60" customWidth="1"/>
    <col min="6149" max="6149" width="11.85546875" style="60" customWidth="1"/>
    <col min="6150" max="6150" width="12.140625" style="60" customWidth="1"/>
    <col min="6151" max="6151" width="11.7109375" style="60" customWidth="1"/>
    <col min="6152" max="6152" width="12.42578125" style="60" customWidth="1"/>
    <col min="6153" max="6153" width="11" style="60" customWidth="1"/>
    <col min="6154" max="6154" width="11.42578125" style="60" customWidth="1"/>
    <col min="6155" max="6155" width="12.5703125" style="60" customWidth="1"/>
    <col min="6156" max="6156" width="13.42578125" style="60" customWidth="1"/>
    <col min="6157" max="6157" width="11.140625" style="60" customWidth="1"/>
    <col min="6158" max="6158" width="11.85546875" style="60" customWidth="1"/>
    <col min="6159" max="6159" width="11.140625" style="60" customWidth="1"/>
    <col min="6160" max="6160" width="11.7109375" style="60" customWidth="1"/>
    <col min="6161" max="6400" width="11.42578125" style="60"/>
    <col min="6401" max="6401" width="8.28515625" style="60" customWidth="1"/>
    <col min="6402" max="6402" width="38.5703125" style="60" customWidth="1"/>
    <col min="6403" max="6403" width="12.140625" style="60" customWidth="1"/>
    <col min="6404" max="6404" width="14.28515625" style="60" customWidth="1"/>
    <col min="6405" max="6405" width="11.85546875" style="60" customWidth="1"/>
    <col min="6406" max="6406" width="12.140625" style="60" customWidth="1"/>
    <col min="6407" max="6407" width="11.7109375" style="60" customWidth="1"/>
    <col min="6408" max="6408" width="12.42578125" style="60" customWidth="1"/>
    <col min="6409" max="6409" width="11" style="60" customWidth="1"/>
    <col min="6410" max="6410" width="11.42578125" style="60" customWidth="1"/>
    <col min="6411" max="6411" width="12.5703125" style="60" customWidth="1"/>
    <col min="6412" max="6412" width="13.42578125" style="60" customWidth="1"/>
    <col min="6413" max="6413" width="11.140625" style="60" customWidth="1"/>
    <col min="6414" max="6414" width="11.85546875" style="60" customWidth="1"/>
    <col min="6415" max="6415" width="11.140625" style="60" customWidth="1"/>
    <col min="6416" max="6416" width="11.7109375" style="60" customWidth="1"/>
    <col min="6417" max="6656" width="11.42578125" style="60"/>
    <col min="6657" max="6657" width="8.28515625" style="60" customWidth="1"/>
    <col min="6658" max="6658" width="38.5703125" style="60" customWidth="1"/>
    <col min="6659" max="6659" width="12.140625" style="60" customWidth="1"/>
    <col min="6660" max="6660" width="14.28515625" style="60" customWidth="1"/>
    <col min="6661" max="6661" width="11.85546875" style="60" customWidth="1"/>
    <col min="6662" max="6662" width="12.140625" style="60" customWidth="1"/>
    <col min="6663" max="6663" width="11.7109375" style="60" customWidth="1"/>
    <col min="6664" max="6664" width="12.42578125" style="60" customWidth="1"/>
    <col min="6665" max="6665" width="11" style="60" customWidth="1"/>
    <col min="6666" max="6666" width="11.42578125" style="60" customWidth="1"/>
    <col min="6667" max="6667" width="12.5703125" style="60" customWidth="1"/>
    <col min="6668" max="6668" width="13.42578125" style="60" customWidth="1"/>
    <col min="6669" max="6669" width="11.140625" style="60" customWidth="1"/>
    <col min="6670" max="6670" width="11.85546875" style="60" customWidth="1"/>
    <col min="6671" max="6671" width="11.140625" style="60" customWidth="1"/>
    <col min="6672" max="6672" width="11.7109375" style="60" customWidth="1"/>
    <col min="6673" max="6912" width="11.42578125" style="60"/>
    <col min="6913" max="6913" width="8.28515625" style="60" customWidth="1"/>
    <col min="6914" max="6914" width="38.5703125" style="60" customWidth="1"/>
    <col min="6915" max="6915" width="12.140625" style="60" customWidth="1"/>
    <col min="6916" max="6916" width="14.28515625" style="60" customWidth="1"/>
    <col min="6917" max="6917" width="11.85546875" style="60" customWidth="1"/>
    <col min="6918" max="6918" width="12.140625" style="60" customWidth="1"/>
    <col min="6919" max="6919" width="11.7109375" style="60" customWidth="1"/>
    <col min="6920" max="6920" width="12.42578125" style="60" customWidth="1"/>
    <col min="6921" max="6921" width="11" style="60" customWidth="1"/>
    <col min="6922" max="6922" width="11.42578125" style="60" customWidth="1"/>
    <col min="6923" max="6923" width="12.5703125" style="60" customWidth="1"/>
    <col min="6924" max="6924" width="13.42578125" style="60" customWidth="1"/>
    <col min="6925" max="6925" width="11.140625" style="60" customWidth="1"/>
    <col min="6926" max="6926" width="11.85546875" style="60" customWidth="1"/>
    <col min="6927" max="6927" width="11.140625" style="60" customWidth="1"/>
    <col min="6928" max="6928" width="11.7109375" style="60" customWidth="1"/>
    <col min="6929" max="7168" width="11.42578125" style="60"/>
    <col min="7169" max="7169" width="8.28515625" style="60" customWidth="1"/>
    <col min="7170" max="7170" width="38.5703125" style="60" customWidth="1"/>
    <col min="7171" max="7171" width="12.140625" style="60" customWidth="1"/>
    <col min="7172" max="7172" width="14.28515625" style="60" customWidth="1"/>
    <col min="7173" max="7173" width="11.85546875" style="60" customWidth="1"/>
    <col min="7174" max="7174" width="12.140625" style="60" customWidth="1"/>
    <col min="7175" max="7175" width="11.7109375" style="60" customWidth="1"/>
    <col min="7176" max="7176" width="12.42578125" style="60" customWidth="1"/>
    <col min="7177" max="7177" width="11" style="60" customWidth="1"/>
    <col min="7178" max="7178" width="11.42578125" style="60" customWidth="1"/>
    <col min="7179" max="7179" width="12.5703125" style="60" customWidth="1"/>
    <col min="7180" max="7180" width="13.42578125" style="60" customWidth="1"/>
    <col min="7181" max="7181" width="11.140625" style="60" customWidth="1"/>
    <col min="7182" max="7182" width="11.85546875" style="60" customWidth="1"/>
    <col min="7183" max="7183" width="11.140625" style="60" customWidth="1"/>
    <col min="7184" max="7184" width="11.7109375" style="60" customWidth="1"/>
    <col min="7185" max="7424" width="11.42578125" style="60"/>
    <col min="7425" max="7425" width="8.28515625" style="60" customWidth="1"/>
    <col min="7426" max="7426" width="38.5703125" style="60" customWidth="1"/>
    <col min="7427" max="7427" width="12.140625" style="60" customWidth="1"/>
    <col min="7428" max="7428" width="14.28515625" style="60" customWidth="1"/>
    <col min="7429" max="7429" width="11.85546875" style="60" customWidth="1"/>
    <col min="7430" max="7430" width="12.140625" style="60" customWidth="1"/>
    <col min="7431" max="7431" width="11.7109375" style="60" customWidth="1"/>
    <col min="7432" max="7432" width="12.42578125" style="60" customWidth="1"/>
    <col min="7433" max="7433" width="11" style="60" customWidth="1"/>
    <col min="7434" max="7434" width="11.42578125" style="60" customWidth="1"/>
    <col min="7435" max="7435" width="12.5703125" style="60" customWidth="1"/>
    <col min="7436" max="7436" width="13.42578125" style="60" customWidth="1"/>
    <col min="7437" max="7437" width="11.140625" style="60" customWidth="1"/>
    <col min="7438" max="7438" width="11.85546875" style="60" customWidth="1"/>
    <col min="7439" max="7439" width="11.140625" style="60" customWidth="1"/>
    <col min="7440" max="7440" width="11.7109375" style="60" customWidth="1"/>
    <col min="7441" max="7680" width="11.42578125" style="60"/>
    <col min="7681" max="7681" width="8.28515625" style="60" customWidth="1"/>
    <col min="7682" max="7682" width="38.5703125" style="60" customWidth="1"/>
    <col min="7683" max="7683" width="12.140625" style="60" customWidth="1"/>
    <col min="7684" max="7684" width="14.28515625" style="60" customWidth="1"/>
    <col min="7685" max="7685" width="11.85546875" style="60" customWidth="1"/>
    <col min="7686" max="7686" width="12.140625" style="60" customWidth="1"/>
    <col min="7687" max="7687" width="11.7109375" style="60" customWidth="1"/>
    <col min="7688" max="7688" width="12.42578125" style="60" customWidth="1"/>
    <col min="7689" max="7689" width="11" style="60" customWidth="1"/>
    <col min="7690" max="7690" width="11.42578125" style="60" customWidth="1"/>
    <col min="7691" max="7691" width="12.5703125" style="60" customWidth="1"/>
    <col min="7692" max="7692" width="13.42578125" style="60" customWidth="1"/>
    <col min="7693" max="7693" width="11.140625" style="60" customWidth="1"/>
    <col min="7694" max="7694" width="11.85546875" style="60" customWidth="1"/>
    <col min="7695" max="7695" width="11.140625" style="60" customWidth="1"/>
    <col min="7696" max="7696" width="11.7109375" style="60" customWidth="1"/>
    <col min="7697" max="7936" width="11.42578125" style="60"/>
    <col min="7937" max="7937" width="8.28515625" style="60" customWidth="1"/>
    <col min="7938" max="7938" width="38.5703125" style="60" customWidth="1"/>
    <col min="7939" max="7939" width="12.140625" style="60" customWidth="1"/>
    <col min="7940" max="7940" width="14.28515625" style="60" customWidth="1"/>
    <col min="7941" max="7941" width="11.85546875" style="60" customWidth="1"/>
    <col min="7942" max="7942" width="12.140625" style="60" customWidth="1"/>
    <col min="7943" max="7943" width="11.7109375" style="60" customWidth="1"/>
    <col min="7944" max="7944" width="12.42578125" style="60" customWidth="1"/>
    <col min="7945" max="7945" width="11" style="60" customWidth="1"/>
    <col min="7946" max="7946" width="11.42578125" style="60" customWidth="1"/>
    <col min="7947" max="7947" width="12.5703125" style="60" customWidth="1"/>
    <col min="7948" max="7948" width="13.42578125" style="60" customWidth="1"/>
    <col min="7949" max="7949" width="11.140625" style="60" customWidth="1"/>
    <col min="7950" max="7950" width="11.85546875" style="60" customWidth="1"/>
    <col min="7951" max="7951" width="11.140625" style="60" customWidth="1"/>
    <col min="7952" max="7952" width="11.7109375" style="60" customWidth="1"/>
    <col min="7953" max="8192" width="11.42578125" style="60"/>
    <col min="8193" max="8193" width="8.28515625" style="60" customWidth="1"/>
    <col min="8194" max="8194" width="38.5703125" style="60" customWidth="1"/>
    <col min="8195" max="8195" width="12.140625" style="60" customWidth="1"/>
    <col min="8196" max="8196" width="14.28515625" style="60" customWidth="1"/>
    <col min="8197" max="8197" width="11.85546875" style="60" customWidth="1"/>
    <col min="8198" max="8198" width="12.140625" style="60" customWidth="1"/>
    <col min="8199" max="8199" width="11.7109375" style="60" customWidth="1"/>
    <col min="8200" max="8200" width="12.42578125" style="60" customWidth="1"/>
    <col min="8201" max="8201" width="11" style="60" customWidth="1"/>
    <col min="8202" max="8202" width="11.42578125" style="60" customWidth="1"/>
    <col min="8203" max="8203" width="12.5703125" style="60" customWidth="1"/>
    <col min="8204" max="8204" width="13.42578125" style="60" customWidth="1"/>
    <col min="8205" max="8205" width="11.140625" style="60" customWidth="1"/>
    <col min="8206" max="8206" width="11.85546875" style="60" customWidth="1"/>
    <col min="8207" max="8207" width="11.140625" style="60" customWidth="1"/>
    <col min="8208" max="8208" width="11.7109375" style="60" customWidth="1"/>
    <col min="8209" max="8448" width="11.42578125" style="60"/>
    <col min="8449" max="8449" width="8.28515625" style="60" customWidth="1"/>
    <col min="8450" max="8450" width="38.5703125" style="60" customWidth="1"/>
    <col min="8451" max="8451" width="12.140625" style="60" customWidth="1"/>
    <col min="8452" max="8452" width="14.28515625" style="60" customWidth="1"/>
    <col min="8453" max="8453" width="11.85546875" style="60" customWidth="1"/>
    <col min="8454" max="8454" width="12.140625" style="60" customWidth="1"/>
    <col min="8455" max="8455" width="11.7109375" style="60" customWidth="1"/>
    <col min="8456" max="8456" width="12.42578125" style="60" customWidth="1"/>
    <col min="8457" max="8457" width="11" style="60" customWidth="1"/>
    <col min="8458" max="8458" width="11.42578125" style="60" customWidth="1"/>
    <col min="8459" max="8459" width="12.5703125" style="60" customWidth="1"/>
    <col min="8460" max="8460" width="13.42578125" style="60" customWidth="1"/>
    <col min="8461" max="8461" width="11.140625" style="60" customWidth="1"/>
    <col min="8462" max="8462" width="11.85546875" style="60" customWidth="1"/>
    <col min="8463" max="8463" width="11.140625" style="60" customWidth="1"/>
    <col min="8464" max="8464" width="11.7109375" style="60" customWidth="1"/>
    <col min="8465" max="8704" width="11.42578125" style="60"/>
    <col min="8705" max="8705" width="8.28515625" style="60" customWidth="1"/>
    <col min="8706" max="8706" width="38.5703125" style="60" customWidth="1"/>
    <col min="8707" max="8707" width="12.140625" style="60" customWidth="1"/>
    <col min="8708" max="8708" width="14.28515625" style="60" customWidth="1"/>
    <col min="8709" max="8709" width="11.85546875" style="60" customWidth="1"/>
    <col min="8710" max="8710" width="12.140625" style="60" customWidth="1"/>
    <col min="8711" max="8711" width="11.7109375" style="60" customWidth="1"/>
    <col min="8712" max="8712" width="12.42578125" style="60" customWidth="1"/>
    <col min="8713" max="8713" width="11" style="60" customWidth="1"/>
    <col min="8714" max="8714" width="11.42578125" style="60" customWidth="1"/>
    <col min="8715" max="8715" width="12.5703125" style="60" customWidth="1"/>
    <col min="8716" max="8716" width="13.42578125" style="60" customWidth="1"/>
    <col min="8717" max="8717" width="11.140625" style="60" customWidth="1"/>
    <col min="8718" max="8718" width="11.85546875" style="60" customWidth="1"/>
    <col min="8719" max="8719" width="11.140625" style="60" customWidth="1"/>
    <col min="8720" max="8720" width="11.7109375" style="60" customWidth="1"/>
    <col min="8721" max="8960" width="11.42578125" style="60"/>
    <col min="8961" max="8961" width="8.28515625" style="60" customWidth="1"/>
    <col min="8962" max="8962" width="38.5703125" style="60" customWidth="1"/>
    <col min="8963" max="8963" width="12.140625" style="60" customWidth="1"/>
    <col min="8964" max="8964" width="14.28515625" style="60" customWidth="1"/>
    <col min="8965" max="8965" width="11.85546875" style="60" customWidth="1"/>
    <col min="8966" max="8966" width="12.140625" style="60" customWidth="1"/>
    <col min="8967" max="8967" width="11.7109375" style="60" customWidth="1"/>
    <col min="8968" max="8968" width="12.42578125" style="60" customWidth="1"/>
    <col min="8969" max="8969" width="11" style="60" customWidth="1"/>
    <col min="8970" max="8970" width="11.42578125" style="60" customWidth="1"/>
    <col min="8971" max="8971" width="12.5703125" style="60" customWidth="1"/>
    <col min="8972" max="8972" width="13.42578125" style="60" customWidth="1"/>
    <col min="8973" max="8973" width="11.140625" style="60" customWidth="1"/>
    <col min="8974" max="8974" width="11.85546875" style="60" customWidth="1"/>
    <col min="8975" max="8975" width="11.140625" style="60" customWidth="1"/>
    <col min="8976" max="8976" width="11.7109375" style="60" customWidth="1"/>
    <col min="8977" max="9216" width="11.42578125" style="60"/>
    <col min="9217" max="9217" width="8.28515625" style="60" customWidth="1"/>
    <col min="9218" max="9218" width="38.5703125" style="60" customWidth="1"/>
    <col min="9219" max="9219" width="12.140625" style="60" customWidth="1"/>
    <col min="9220" max="9220" width="14.28515625" style="60" customWidth="1"/>
    <col min="9221" max="9221" width="11.85546875" style="60" customWidth="1"/>
    <col min="9222" max="9222" width="12.140625" style="60" customWidth="1"/>
    <col min="9223" max="9223" width="11.7109375" style="60" customWidth="1"/>
    <col min="9224" max="9224" width="12.42578125" style="60" customWidth="1"/>
    <col min="9225" max="9225" width="11" style="60" customWidth="1"/>
    <col min="9226" max="9226" width="11.42578125" style="60" customWidth="1"/>
    <col min="9227" max="9227" width="12.5703125" style="60" customWidth="1"/>
    <col min="9228" max="9228" width="13.42578125" style="60" customWidth="1"/>
    <col min="9229" max="9229" width="11.140625" style="60" customWidth="1"/>
    <col min="9230" max="9230" width="11.85546875" style="60" customWidth="1"/>
    <col min="9231" max="9231" width="11.140625" style="60" customWidth="1"/>
    <col min="9232" max="9232" width="11.7109375" style="60" customWidth="1"/>
    <col min="9233" max="9472" width="11.42578125" style="60"/>
    <col min="9473" max="9473" width="8.28515625" style="60" customWidth="1"/>
    <col min="9474" max="9474" width="38.5703125" style="60" customWidth="1"/>
    <col min="9475" max="9475" width="12.140625" style="60" customWidth="1"/>
    <col min="9476" max="9476" width="14.28515625" style="60" customWidth="1"/>
    <col min="9477" max="9477" width="11.85546875" style="60" customWidth="1"/>
    <col min="9478" max="9478" width="12.140625" style="60" customWidth="1"/>
    <col min="9479" max="9479" width="11.7109375" style="60" customWidth="1"/>
    <col min="9480" max="9480" width="12.42578125" style="60" customWidth="1"/>
    <col min="9481" max="9481" width="11" style="60" customWidth="1"/>
    <col min="9482" max="9482" width="11.42578125" style="60" customWidth="1"/>
    <col min="9483" max="9483" width="12.5703125" style="60" customWidth="1"/>
    <col min="9484" max="9484" width="13.42578125" style="60" customWidth="1"/>
    <col min="9485" max="9485" width="11.140625" style="60" customWidth="1"/>
    <col min="9486" max="9486" width="11.85546875" style="60" customWidth="1"/>
    <col min="9487" max="9487" width="11.140625" style="60" customWidth="1"/>
    <col min="9488" max="9488" width="11.7109375" style="60" customWidth="1"/>
    <col min="9489" max="9728" width="11.42578125" style="60"/>
    <col min="9729" max="9729" width="8.28515625" style="60" customWidth="1"/>
    <col min="9730" max="9730" width="38.5703125" style="60" customWidth="1"/>
    <col min="9731" max="9731" width="12.140625" style="60" customWidth="1"/>
    <col min="9732" max="9732" width="14.28515625" style="60" customWidth="1"/>
    <col min="9733" max="9733" width="11.85546875" style="60" customWidth="1"/>
    <col min="9734" max="9734" width="12.140625" style="60" customWidth="1"/>
    <col min="9735" max="9735" width="11.7109375" style="60" customWidth="1"/>
    <col min="9736" max="9736" width="12.42578125" style="60" customWidth="1"/>
    <col min="9737" max="9737" width="11" style="60" customWidth="1"/>
    <col min="9738" max="9738" width="11.42578125" style="60" customWidth="1"/>
    <col min="9739" max="9739" width="12.5703125" style="60" customWidth="1"/>
    <col min="9740" max="9740" width="13.42578125" style="60" customWidth="1"/>
    <col min="9741" max="9741" width="11.140625" style="60" customWidth="1"/>
    <col min="9742" max="9742" width="11.85546875" style="60" customWidth="1"/>
    <col min="9743" max="9743" width="11.140625" style="60" customWidth="1"/>
    <col min="9744" max="9744" width="11.7109375" style="60" customWidth="1"/>
    <col min="9745" max="9984" width="11.42578125" style="60"/>
    <col min="9985" max="9985" width="8.28515625" style="60" customWidth="1"/>
    <col min="9986" max="9986" width="38.5703125" style="60" customWidth="1"/>
    <col min="9987" max="9987" width="12.140625" style="60" customWidth="1"/>
    <col min="9988" max="9988" width="14.28515625" style="60" customWidth="1"/>
    <col min="9989" max="9989" width="11.85546875" style="60" customWidth="1"/>
    <col min="9990" max="9990" width="12.140625" style="60" customWidth="1"/>
    <col min="9991" max="9991" width="11.7109375" style="60" customWidth="1"/>
    <col min="9992" max="9992" width="12.42578125" style="60" customWidth="1"/>
    <col min="9993" max="9993" width="11" style="60" customWidth="1"/>
    <col min="9994" max="9994" width="11.42578125" style="60" customWidth="1"/>
    <col min="9995" max="9995" width="12.5703125" style="60" customWidth="1"/>
    <col min="9996" max="9996" width="13.42578125" style="60" customWidth="1"/>
    <col min="9997" max="9997" width="11.140625" style="60" customWidth="1"/>
    <col min="9998" max="9998" width="11.85546875" style="60" customWidth="1"/>
    <col min="9999" max="9999" width="11.140625" style="60" customWidth="1"/>
    <col min="10000" max="10000" width="11.7109375" style="60" customWidth="1"/>
    <col min="10001" max="10240" width="11.42578125" style="60"/>
    <col min="10241" max="10241" width="8.28515625" style="60" customWidth="1"/>
    <col min="10242" max="10242" width="38.5703125" style="60" customWidth="1"/>
    <col min="10243" max="10243" width="12.140625" style="60" customWidth="1"/>
    <col min="10244" max="10244" width="14.28515625" style="60" customWidth="1"/>
    <col min="10245" max="10245" width="11.85546875" style="60" customWidth="1"/>
    <col min="10246" max="10246" width="12.140625" style="60" customWidth="1"/>
    <col min="10247" max="10247" width="11.7109375" style="60" customWidth="1"/>
    <col min="10248" max="10248" width="12.42578125" style="60" customWidth="1"/>
    <col min="10249" max="10249" width="11" style="60" customWidth="1"/>
    <col min="10250" max="10250" width="11.42578125" style="60" customWidth="1"/>
    <col min="10251" max="10251" width="12.5703125" style="60" customWidth="1"/>
    <col min="10252" max="10252" width="13.42578125" style="60" customWidth="1"/>
    <col min="10253" max="10253" width="11.140625" style="60" customWidth="1"/>
    <col min="10254" max="10254" width="11.85546875" style="60" customWidth="1"/>
    <col min="10255" max="10255" width="11.140625" style="60" customWidth="1"/>
    <col min="10256" max="10256" width="11.7109375" style="60" customWidth="1"/>
    <col min="10257" max="10496" width="11.42578125" style="60"/>
    <col min="10497" max="10497" width="8.28515625" style="60" customWidth="1"/>
    <col min="10498" max="10498" width="38.5703125" style="60" customWidth="1"/>
    <col min="10499" max="10499" width="12.140625" style="60" customWidth="1"/>
    <col min="10500" max="10500" width="14.28515625" style="60" customWidth="1"/>
    <col min="10501" max="10501" width="11.85546875" style="60" customWidth="1"/>
    <col min="10502" max="10502" width="12.140625" style="60" customWidth="1"/>
    <col min="10503" max="10503" width="11.7109375" style="60" customWidth="1"/>
    <col min="10504" max="10504" width="12.42578125" style="60" customWidth="1"/>
    <col min="10505" max="10505" width="11" style="60" customWidth="1"/>
    <col min="10506" max="10506" width="11.42578125" style="60" customWidth="1"/>
    <col min="10507" max="10507" width="12.5703125" style="60" customWidth="1"/>
    <col min="10508" max="10508" width="13.42578125" style="60" customWidth="1"/>
    <col min="10509" max="10509" width="11.140625" style="60" customWidth="1"/>
    <col min="10510" max="10510" width="11.85546875" style="60" customWidth="1"/>
    <col min="10511" max="10511" width="11.140625" style="60" customWidth="1"/>
    <col min="10512" max="10512" width="11.7109375" style="60" customWidth="1"/>
    <col min="10513" max="10752" width="11.42578125" style="60"/>
    <col min="10753" max="10753" width="8.28515625" style="60" customWidth="1"/>
    <col min="10754" max="10754" width="38.5703125" style="60" customWidth="1"/>
    <col min="10755" max="10755" width="12.140625" style="60" customWidth="1"/>
    <col min="10756" max="10756" width="14.28515625" style="60" customWidth="1"/>
    <col min="10757" max="10757" width="11.85546875" style="60" customWidth="1"/>
    <col min="10758" max="10758" width="12.140625" style="60" customWidth="1"/>
    <col min="10759" max="10759" width="11.7109375" style="60" customWidth="1"/>
    <col min="10760" max="10760" width="12.42578125" style="60" customWidth="1"/>
    <col min="10761" max="10761" width="11" style="60" customWidth="1"/>
    <col min="10762" max="10762" width="11.42578125" style="60" customWidth="1"/>
    <col min="10763" max="10763" width="12.5703125" style="60" customWidth="1"/>
    <col min="10764" max="10764" width="13.42578125" style="60" customWidth="1"/>
    <col min="10765" max="10765" width="11.140625" style="60" customWidth="1"/>
    <col min="10766" max="10766" width="11.85546875" style="60" customWidth="1"/>
    <col min="10767" max="10767" width="11.140625" style="60" customWidth="1"/>
    <col min="10768" max="10768" width="11.7109375" style="60" customWidth="1"/>
    <col min="10769" max="11008" width="11.42578125" style="60"/>
    <col min="11009" max="11009" width="8.28515625" style="60" customWidth="1"/>
    <col min="11010" max="11010" width="38.5703125" style="60" customWidth="1"/>
    <col min="11011" max="11011" width="12.140625" style="60" customWidth="1"/>
    <col min="11012" max="11012" width="14.28515625" style="60" customWidth="1"/>
    <col min="11013" max="11013" width="11.85546875" style="60" customWidth="1"/>
    <col min="11014" max="11014" width="12.140625" style="60" customWidth="1"/>
    <col min="11015" max="11015" width="11.7109375" style="60" customWidth="1"/>
    <col min="11016" max="11016" width="12.42578125" style="60" customWidth="1"/>
    <col min="11017" max="11017" width="11" style="60" customWidth="1"/>
    <col min="11018" max="11018" width="11.42578125" style="60" customWidth="1"/>
    <col min="11019" max="11019" width="12.5703125" style="60" customWidth="1"/>
    <col min="11020" max="11020" width="13.42578125" style="60" customWidth="1"/>
    <col min="11021" max="11021" width="11.140625" style="60" customWidth="1"/>
    <col min="11022" max="11022" width="11.85546875" style="60" customWidth="1"/>
    <col min="11023" max="11023" width="11.140625" style="60" customWidth="1"/>
    <col min="11024" max="11024" width="11.7109375" style="60" customWidth="1"/>
    <col min="11025" max="11264" width="11.42578125" style="60"/>
    <col min="11265" max="11265" width="8.28515625" style="60" customWidth="1"/>
    <col min="11266" max="11266" width="38.5703125" style="60" customWidth="1"/>
    <col min="11267" max="11267" width="12.140625" style="60" customWidth="1"/>
    <col min="11268" max="11268" width="14.28515625" style="60" customWidth="1"/>
    <col min="11269" max="11269" width="11.85546875" style="60" customWidth="1"/>
    <col min="11270" max="11270" width="12.140625" style="60" customWidth="1"/>
    <col min="11271" max="11271" width="11.7109375" style="60" customWidth="1"/>
    <col min="11272" max="11272" width="12.42578125" style="60" customWidth="1"/>
    <col min="11273" max="11273" width="11" style="60" customWidth="1"/>
    <col min="11274" max="11274" width="11.42578125" style="60" customWidth="1"/>
    <col min="11275" max="11275" width="12.5703125" style="60" customWidth="1"/>
    <col min="11276" max="11276" width="13.42578125" style="60" customWidth="1"/>
    <col min="11277" max="11277" width="11.140625" style="60" customWidth="1"/>
    <col min="11278" max="11278" width="11.85546875" style="60" customWidth="1"/>
    <col min="11279" max="11279" width="11.140625" style="60" customWidth="1"/>
    <col min="11280" max="11280" width="11.7109375" style="60" customWidth="1"/>
    <col min="11281" max="11520" width="11.42578125" style="60"/>
    <col min="11521" max="11521" width="8.28515625" style="60" customWidth="1"/>
    <col min="11522" max="11522" width="38.5703125" style="60" customWidth="1"/>
    <col min="11523" max="11523" width="12.140625" style="60" customWidth="1"/>
    <col min="11524" max="11524" width="14.28515625" style="60" customWidth="1"/>
    <col min="11525" max="11525" width="11.85546875" style="60" customWidth="1"/>
    <col min="11526" max="11526" width="12.140625" style="60" customWidth="1"/>
    <col min="11527" max="11527" width="11.7109375" style="60" customWidth="1"/>
    <col min="11528" max="11528" width="12.42578125" style="60" customWidth="1"/>
    <col min="11529" max="11529" width="11" style="60" customWidth="1"/>
    <col min="11530" max="11530" width="11.42578125" style="60" customWidth="1"/>
    <col min="11531" max="11531" width="12.5703125" style="60" customWidth="1"/>
    <col min="11532" max="11532" width="13.42578125" style="60" customWidth="1"/>
    <col min="11533" max="11533" width="11.140625" style="60" customWidth="1"/>
    <col min="11534" max="11534" width="11.85546875" style="60" customWidth="1"/>
    <col min="11535" max="11535" width="11.140625" style="60" customWidth="1"/>
    <col min="11536" max="11536" width="11.7109375" style="60" customWidth="1"/>
    <col min="11537" max="11776" width="11.42578125" style="60"/>
    <col min="11777" max="11777" width="8.28515625" style="60" customWidth="1"/>
    <col min="11778" max="11778" width="38.5703125" style="60" customWidth="1"/>
    <col min="11779" max="11779" width="12.140625" style="60" customWidth="1"/>
    <col min="11780" max="11780" width="14.28515625" style="60" customWidth="1"/>
    <col min="11781" max="11781" width="11.85546875" style="60" customWidth="1"/>
    <col min="11782" max="11782" width="12.140625" style="60" customWidth="1"/>
    <col min="11783" max="11783" width="11.7109375" style="60" customWidth="1"/>
    <col min="11784" max="11784" width="12.42578125" style="60" customWidth="1"/>
    <col min="11785" max="11785" width="11" style="60" customWidth="1"/>
    <col min="11786" max="11786" width="11.42578125" style="60" customWidth="1"/>
    <col min="11787" max="11787" width="12.5703125" style="60" customWidth="1"/>
    <col min="11788" max="11788" width="13.42578125" style="60" customWidth="1"/>
    <col min="11789" max="11789" width="11.140625" style="60" customWidth="1"/>
    <col min="11790" max="11790" width="11.85546875" style="60" customWidth="1"/>
    <col min="11791" max="11791" width="11.140625" style="60" customWidth="1"/>
    <col min="11792" max="11792" width="11.7109375" style="60" customWidth="1"/>
    <col min="11793" max="12032" width="11.42578125" style="60"/>
    <col min="12033" max="12033" width="8.28515625" style="60" customWidth="1"/>
    <col min="12034" max="12034" width="38.5703125" style="60" customWidth="1"/>
    <col min="12035" max="12035" width="12.140625" style="60" customWidth="1"/>
    <col min="12036" max="12036" width="14.28515625" style="60" customWidth="1"/>
    <col min="12037" max="12037" width="11.85546875" style="60" customWidth="1"/>
    <col min="12038" max="12038" width="12.140625" style="60" customWidth="1"/>
    <col min="12039" max="12039" width="11.7109375" style="60" customWidth="1"/>
    <col min="12040" max="12040" width="12.42578125" style="60" customWidth="1"/>
    <col min="12041" max="12041" width="11" style="60" customWidth="1"/>
    <col min="12042" max="12042" width="11.42578125" style="60" customWidth="1"/>
    <col min="12043" max="12043" width="12.5703125" style="60" customWidth="1"/>
    <col min="12044" max="12044" width="13.42578125" style="60" customWidth="1"/>
    <col min="12045" max="12045" width="11.140625" style="60" customWidth="1"/>
    <col min="12046" max="12046" width="11.85546875" style="60" customWidth="1"/>
    <col min="12047" max="12047" width="11.140625" style="60" customWidth="1"/>
    <col min="12048" max="12048" width="11.7109375" style="60" customWidth="1"/>
    <col min="12049" max="12288" width="11.42578125" style="60"/>
    <col min="12289" max="12289" width="8.28515625" style="60" customWidth="1"/>
    <col min="12290" max="12290" width="38.5703125" style="60" customWidth="1"/>
    <col min="12291" max="12291" width="12.140625" style="60" customWidth="1"/>
    <col min="12292" max="12292" width="14.28515625" style="60" customWidth="1"/>
    <col min="12293" max="12293" width="11.85546875" style="60" customWidth="1"/>
    <col min="12294" max="12294" width="12.140625" style="60" customWidth="1"/>
    <col min="12295" max="12295" width="11.7109375" style="60" customWidth="1"/>
    <col min="12296" max="12296" width="12.42578125" style="60" customWidth="1"/>
    <col min="12297" max="12297" width="11" style="60" customWidth="1"/>
    <col min="12298" max="12298" width="11.42578125" style="60" customWidth="1"/>
    <col min="12299" max="12299" width="12.5703125" style="60" customWidth="1"/>
    <col min="12300" max="12300" width="13.42578125" style="60" customWidth="1"/>
    <col min="12301" max="12301" width="11.140625" style="60" customWidth="1"/>
    <col min="12302" max="12302" width="11.85546875" style="60" customWidth="1"/>
    <col min="12303" max="12303" width="11.140625" style="60" customWidth="1"/>
    <col min="12304" max="12304" width="11.7109375" style="60" customWidth="1"/>
    <col min="12305" max="12544" width="11.42578125" style="60"/>
    <col min="12545" max="12545" width="8.28515625" style="60" customWidth="1"/>
    <col min="12546" max="12546" width="38.5703125" style="60" customWidth="1"/>
    <col min="12547" max="12547" width="12.140625" style="60" customWidth="1"/>
    <col min="12548" max="12548" width="14.28515625" style="60" customWidth="1"/>
    <col min="12549" max="12549" width="11.85546875" style="60" customWidth="1"/>
    <col min="12550" max="12550" width="12.140625" style="60" customWidth="1"/>
    <col min="12551" max="12551" width="11.7109375" style="60" customWidth="1"/>
    <col min="12552" max="12552" width="12.42578125" style="60" customWidth="1"/>
    <col min="12553" max="12553" width="11" style="60" customWidth="1"/>
    <col min="12554" max="12554" width="11.42578125" style="60" customWidth="1"/>
    <col min="12555" max="12555" width="12.5703125" style="60" customWidth="1"/>
    <col min="12556" max="12556" width="13.42578125" style="60" customWidth="1"/>
    <col min="12557" max="12557" width="11.140625" style="60" customWidth="1"/>
    <col min="12558" max="12558" width="11.85546875" style="60" customWidth="1"/>
    <col min="12559" max="12559" width="11.140625" style="60" customWidth="1"/>
    <col min="12560" max="12560" width="11.7109375" style="60" customWidth="1"/>
    <col min="12561" max="12800" width="11.42578125" style="60"/>
    <col min="12801" max="12801" width="8.28515625" style="60" customWidth="1"/>
    <col min="12802" max="12802" width="38.5703125" style="60" customWidth="1"/>
    <col min="12803" max="12803" width="12.140625" style="60" customWidth="1"/>
    <col min="12804" max="12804" width="14.28515625" style="60" customWidth="1"/>
    <col min="12805" max="12805" width="11.85546875" style="60" customWidth="1"/>
    <col min="12806" max="12806" width="12.140625" style="60" customWidth="1"/>
    <col min="12807" max="12807" width="11.7109375" style="60" customWidth="1"/>
    <col min="12808" max="12808" width="12.42578125" style="60" customWidth="1"/>
    <col min="12809" max="12809" width="11" style="60" customWidth="1"/>
    <col min="12810" max="12810" width="11.42578125" style="60" customWidth="1"/>
    <col min="12811" max="12811" width="12.5703125" style="60" customWidth="1"/>
    <col min="12812" max="12812" width="13.42578125" style="60" customWidth="1"/>
    <col min="12813" max="12813" width="11.140625" style="60" customWidth="1"/>
    <col min="12814" max="12814" width="11.85546875" style="60" customWidth="1"/>
    <col min="12815" max="12815" width="11.140625" style="60" customWidth="1"/>
    <col min="12816" max="12816" width="11.7109375" style="60" customWidth="1"/>
    <col min="12817" max="13056" width="11.42578125" style="60"/>
    <col min="13057" max="13057" width="8.28515625" style="60" customWidth="1"/>
    <col min="13058" max="13058" width="38.5703125" style="60" customWidth="1"/>
    <col min="13059" max="13059" width="12.140625" style="60" customWidth="1"/>
    <col min="13060" max="13060" width="14.28515625" style="60" customWidth="1"/>
    <col min="13061" max="13061" width="11.85546875" style="60" customWidth="1"/>
    <col min="13062" max="13062" width="12.140625" style="60" customWidth="1"/>
    <col min="13063" max="13063" width="11.7109375" style="60" customWidth="1"/>
    <col min="13064" max="13064" width="12.42578125" style="60" customWidth="1"/>
    <col min="13065" max="13065" width="11" style="60" customWidth="1"/>
    <col min="13066" max="13066" width="11.42578125" style="60" customWidth="1"/>
    <col min="13067" max="13067" width="12.5703125" style="60" customWidth="1"/>
    <col min="13068" max="13068" width="13.42578125" style="60" customWidth="1"/>
    <col min="13069" max="13069" width="11.140625" style="60" customWidth="1"/>
    <col min="13070" max="13070" width="11.85546875" style="60" customWidth="1"/>
    <col min="13071" max="13071" width="11.140625" style="60" customWidth="1"/>
    <col min="13072" max="13072" width="11.7109375" style="60" customWidth="1"/>
    <col min="13073" max="13312" width="11.42578125" style="60"/>
    <col min="13313" max="13313" width="8.28515625" style="60" customWidth="1"/>
    <col min="13314" max="13314" width="38.5703125" style="60" customWidth="1"/>
    <col min="13315" max="13315" width="12.140625" style="60" customWidth="1"/>
    <col min="13316" max="13316" width="14.28515625" style="60" customWidth="1"/>
    <col min="13317" max="13317" width="11.85546875" style="60" customWidth="1"/>
    <col min="13318" max="13318" width="12.140625" style="60" customWidth="1"/>
    <col min="13319" max="13319" width="11.7109375" style="60" customWidth="1"/>
    <col min="13320" max="13320" width="12.42578125" style="60" customWidth="1"/>
    <col min="13321" max="13321" width="11" style="60" customWidth="1"/>
    <col min="13322" max="13322" width="11.42578125" style="60" customWidth="1"/>
    <col min="13323" max="13323" width="12.5703125" style="60" customWidth="1"/>
    <col min="13324" max="13324" width="13.42578125" style="60" customWidth="1"/>
    <col min="13325" max="13325" width="11.140625" style="60" customWidth="1"/>
    <col min="13326" max="13326" width="11.85546875" style="60" customWidth="1"/>
    <col min="13327" max="13327" width="11.140625" style="60" customWidth="1"/>
    <col min="13328" max="13328" width="11.7109375" style="60" customWidth="1"/>
    <col min="13329" max="13568" width="11.42578125" style="60"/>
    <col min="13569" max="13569" width="8.28515625" style="60" customWidth="1"/>
    <col min="13570" max="13570" width="38.5703125" style="60" customWidth="1"/>
    <col min="13571" max="13571" width="12.140625" style="60" customWidth="1"/>
    <col min="13572" max="13572" width="14.28515625" style="60" customWidth="1"/>
    <col min="13573" max="13573" width="11.85546875" style="60" customWidth="1"/>
    <col min="13574" max="13574" width="12.140625" style="60" customWidth="1"/>
    <col min="13575" max="13575" width="11.7109375" style="60" customWidth="1"/>
    <col min="13576" max="13576" width="12.42578125" style="60" customWidth="1"/>
    <col min="13577" max="13577" width="11" style="60" customWidth="1"/>
    <col min="13578" max="13578" width="11.42578125" style="60" customWidth="1"/>
    <col min="13579" max="13579" width="12.5703125" style="60" customWidth="1"/>
    <col min="13580" max="13580" width="13.42578125" style="60" customWidth="1"/>
    <col min="13581" max="13581" width="11.140625" style="60" customWidth="1"/>
    <col min="13582" max="13582" width="11.85546875" style="60" customWidth="1"/>
    <col min="13583" max="13583" width="11.140625" style="60" customWidth="1"/>
    <col min="13584" max="13584" width="11.7109375" style="60" customWidth="1"/>
    <col min="13585" max="13824" width="11.42578125" style="60"/>
    <col min="13825" max="13825" width="8.28515625" style="60" customWidth="1"/>
    <col min="13826" max="13826" width="38.5703125" style="60" customWidth="1"/>
    <col min="13827" max="13827" width="12.140625" style="60" customWidth="1"/>
    <col min="13828" max="13828" width="14.28515625" style="60" customWidth="1"/>
    <col min="13829" max="13829" width="11.85546875" style="60" customWidth="1"/>
    <col min="13830" max="13830" width="12.140625" style="60" customWidth="1"/>
    <col min="13831" max="13831" width="11.7109375" style="60" customWidth="1"/>
    <col min="13832" max="13832" width="12.42578125" style="60" customWidth="1"/>
    <col min="13833" max="13833" width="11" style="60" customWidth="1"/>
    <col min="13834" max="13834" width="11.42578125" style="60" customWidth="1"/>
    <col min="13835" max="13835" width="12.5703125" style="60" customWidth="1"/>
    <col min="13836" max="13836" width="13.42578125" style="60" customWidth="1"/>
    <col min="13837" max="13837" width="11.140625" style="60" customWidth="1"/>
    <col min="13838" max="13838" width="11.85546875" style="60" customWidth="1"/>
    <col min="13839" max="13839" width="11.140625" style="60" customWidth="1"/>
    <col min="13840" max="13840" width="11.7109375" style="60" customWidth="1"/>
    <col min="13841" max="14080" width="11.42578125" style="60"/>
    <col min="14081" max="14081" width="8.28515625" style="60" customWidth="1"/>
    <col min="14082" max="14082" width="38.5703125" style="60" customWidth="1"/>
    <col min="14083" max="14083" width="12.140625" style="60" customWidth="1"/>
    <col min="14084" max="14084" width="14.28515625" style="60" customWidth="1"/>
    <col min="14085" max="14085" width="11.85546875" style="60" customWidth="1"/>
    <col min="14086" max="14086" width="12.140625" style="60" customWidth="1"/>
    <col min="14087" max="14087" width="11.7109375" style="60" customWidth="1"/>
    <col min="14088" max="14088" width="12.42578125" style="60" customWidth="1"/>
    <col min="14089" max="14089" width="11" style="60" customWidth="1"/>
    <col min="14090" max="14090" width="11.42578125" style="60" customWidth="1"/>
    <col min="14091" max="14091" width="12.5703125" style="60" customWidth="1"/>
    <col min="14092" max="14092" width="13.42578125" style="60" customWidth="1"/>
    <col min="14093" max="14093" width="11.140625" style="60" customWidth="1"/>
    <col min="14094" max="14094" width="11.85546875" style="60" customWidth="1"/>
    <col min="14095" max="14095" width="11.140625" style="60" customWidth="1"/>
    <col min="14096" max="14096" width="11.7109375" style="60" customWidth="1"/>
    <col min="14097" max="14336" width="11.42578125" style="60"/>
    <col min="14337" max="14337" width="8.28515625" style="60" customWidth="1"/>
    <col min="14338" max="14338" width="38.5703125" style="60" customWidth="1"/>
    <col min="14339" max="14339" width="12.140625" style="60" customWidth="1"/>
    <col min="14340" max="14340" width="14.28515625" style="60" customWidth="1"/>
    <col min="14341" max="14341" width="11.85546875" style="60" customWidth="1"/>
    <col min="14342" max="14342" width="12.140625" style="60" customWidth="1"/>
    <col min="14343" max="14343" width="11.7109375" style="60" customWidth="1"/>
    <col min="14344" max="14344" width="12.42578125" style="60" customWidth="1"/>
    <col min="14345" max="14345" width="11" style="60" customWidth="1"/>
    <col min="14346" max="14346" width="11.42578125" style="60" customWidth="1"/>
    <col min="14347" max="14347" width="12.5703125" style="60" customWidth="1"/>
    <col min="14348" max="14348" width="13.42578125" style="60" customWidth="1"/>
    <col min="14349" max="14349" width="11.140625" style="60" customWidth="1"/>
    <col min="14350" max="14350" width="11.85546875" style="60" customWidth="1"/>
    <col min="14351" max="14351" width="11.140625" style="60" customWidth="1"/>
    <col min="14352" max="14352" width="11.7109375" style="60" customWidth="1"/>
    <col min="14353" max="14592" width="11.42578125" style="60"/>
    <col min="14593" max="14593" width="8.28515625" style="60" customWidth="1"/>
    <col min="14594" max="14594" width="38.5703125" style="60" customWidth="1"/>
    <col min="14595" max="14595" width="12.140625" style="60" customWidth="1"/>
    <col min="14596" max="14596" width="14.28515625" style="60" customWidth="1"/>
    <col min="14597" max="14597" width="11.85546875" style="60" customWidth="1"/>
    <col min="14598" max="14598" width="12.140625" style="60" customWidth="1"/>
    <col min="14599" max="14599" width="11.7109375" style="60" customWidth="1"/>
    <col min="14600" max="14600" width="12.42578125" style="60" customWidth="1"/>
    <col min="14601" max="14601" width="11" style="60" customWidth="1"/>
    <col min="14602" max="14602" width="11.42578125" style="60" customWidth="1"/>
    <col min="14603" max="14603" width="12.5703125" style="60" customWidth="1"/>
    <col min="14604" max="14604" width="13.42578125" style="60" customWidth="1"/>
    <col min="14605" max="14605" width="11.140625" style="60" customWidth="1"/>
    <col min="14606" max="14606" width="11.85546875" style="60" customWidth="1"/>
    <col min="14607" max="14607" width="11.140625" style="60" customWidth="1"/>
    <col min="14608" max="14608" width="11.7109375" style="60" customWidth="1"/>
    <col min="14609" max="14848" width="11.42578125" style="60"/>
    <col min="14849" max="14849" width="8.28515625" style="60" customWidth="1"/>
    <col min="14850" max="14850" width="38.5703125" style="60" customWidth="1"/>
    <col min="14851" max="14851" width="12.140625" style="60" customWidth="1"/>
    <col min="14852" max="14852" width="14.28515625" style="60" customWidth="1"/>
    <col min="14853" max="14853" width="11.85546875" style="60" customWidth="1"/>
    <col min="14854" max="14854" width="12.140625" style="60" customWidth="1"/>
    <col min="14855" max="14855" width="11.7109375" style="60" customWidth="1"/>
    <col min="14856" max="14856" width="12.42578125" style="60" customWidth="1"/>
    <col min="14857" max="14857" width="11" style="60" customWidth="1"/>
    <col min="14858" max="14858" width="11.42578125" style="60" customWidth="1"/>
    <col min="14859" max="14859" width="12.5703125" style="60" customWidth="1"/>
    <col min="14860" max="14860" width="13.42578125" style="60" customWidth="1"/>
    <col min="14861" max="14861" width="11.140625" style="60" customWidth="1"/>
    <col min="14862" max="14862" width="11.85546875" style="60" customWidth="1"/>
    <col min="14863" max="14863" width="11.140625" style="60" customWidth="1"/>
    <col min="14864" max="14864" width="11.7109375" style="60" customWidth="1"/>
    <col min="14865" max="15104" width="11.42578125" style="60"/>
    <col min="15105" max="15105" width="8.28515625" style="60" customWidth="1"/>
    <col min="15106" max="15106" width="38.5703125" style="60" customWidth="1"/>
    <col min="15107" max="15107" width="12.140625" style="60" customWidth="1"/>
    <col min="15108" max="15108" width="14.28515625" style="60" customWidth="1"/>
    <col min="15109" max="15109" width="11.85546875" style="60" customWidth="1"/>
    <col min="15110" max="15110" width="12.140625" style="60" customWidth="1"/>
    <col min="15111" max="15111" width="11.7109375" style="60" customWidth="1"/>
    <col min="15112" max="15112" width="12.42578125" style="60" customWidth="1"/>
    <col min="15113" max="15113" width="11" style="60" customWidth="1"/>
    <col min="15114" max="15114" width="11.42578125" style="60" customWidth="1"/>
    <col min="15115" max="15115" width="12.5703125" style="60" customWidth="1"/>
    <col min="15116" max="15116" width="13.42578125" style="60" customWidth="1"/>
    <col min="15117" max="15117" width="11.140625" style="60" customWidth="1"/>
    <col min="15118" max="15118" width="11.85546875" style="60" customWidth="1"/>
    <col min="15119" max="15119" width="11.140625" style="60" customWidth="1"/>
    <col min="15120" max="15120" width="11.7109375" style="60" customWidth="1"/>
    <col min="15121" max="15360" width="11.42578125" style="60"/>
    <col min="15361" max="15361" width="8.28515625" style="60" customWidth="1"/>
    <col min="15362" max="15362" width="38.5703125" style="60" customWidth="1"/>
    <col min="15363" max="15363" width="12.140625" style="60" customWidth="1"/>
    <col min="15364" max="15364" width="14.28515625" style="60" customWidth="1"/>
    <col min="15365" max="15365" width="11.85546875" style="60" customWidth="1"/>
    <col min="15366" max="15366" width="12.140625" style="60" customWidth="1"/>
    <col min="15367" max="15367" width="11.7109375" style="60" customWidth="1"/>
    <col min="15368" max="15368" width="12.42578125" style="60" customWidth="1"/>
    <col min="15369" max="15369" width="11" style="60" customWidth="1"/>
    <col min="15370" max="15370" width="11.42578125" style="60" customWidth="1"/>
    <col min="15371" max="15371" width="12.5703125" style="60" customWidth="1"/>
    <col min="15372" max="15372" width="13.42578125" style="60" customWidth="1"/>
    <col min="15373" max="15373" width="11.140625" style="60" customWidth="1"/>
    <col min="15374" max="15374" width="11.85546875" style="60" customWidth="1"/>
    <col min="15375" max="15375" width="11.140625" style="60" customWidth="1"/>
    <col min="15376" max="15376" width="11.7109375" style="60" customWidth="1"/>
    <col min="15377" max="15616" width="11.42578125" style="60"/>
    <col min="15617" max="15617" width="8.28515625" style="60" customWidth="1"/>
    <col min="15618" max="15618" width="38.5703125" style="60" customWidth="1"/>
    <col min="15619" max="15619" width="12.140625" style="60" customWidth="1"/>
    <col min="15620" max="15620" width="14.28515625" style="60" customWidth="1"/>
    <col min="15621" max="15621" width="11.85546875" style="60" customWidth="1"/>
    <col min="15622" max="15622" width="12.140625" style="60" customWidth="1"/>
    <col min="15623" max="15623" width="11.7109375" style="60" customWidth="1"/>
    <col min="15624" max="15624" width="12.42578125" style="60" customWidth="1"/>
    <col min="15625" max="15625" width="11" style="60" customWidth="1"/>
    <col min="15626" max="15626" width="11.42578125" style="60" customWidth="1"/>
    <col min="15627" max="15627" width="12.5703125" style="60" customWidth="1"/>
    <col min="15628" max="15628" width="13.42578125" style="60" customWidth="1"/>
    <col min="15629" max="15629" width="11.140625" style="60" customWidth="1"/>
    <col min="15630" max="15630" width="11.85546875" style="60" customWidth="1"/>
    <col min="15631" max="15631" width="11.140625" style="60" customWidth="1"/>
    <col min="15632" max="15632" width="11.7109375" style="60" customWidth="1"/>
    <col min="15633" max="15872" width="11.42578125" style="60"/>
    <col min="15873" max="15873" width="8.28515625" style="60" customWidth="1"/>
    <col min="15874" max="15874" width="38.5703125" style="60" customWidth="1"/>
    <col min="15875" max="15875" width="12.140625" style="60" customWidth="1"/>
    <col min="15876" max="15876" width="14.28515625" style="60" customWidth="1"/>
    <col min="15877" max="15877" width="11.85546875" style="60" customWidth="1"/>
    <col min="15878" max="15878" width="12.140625" style="60" customWidth="1"/>
    <col min="15879" max="15879" width="11.7109375" style="60" customWidth="1"/>
    <col min="15880" max="15880" width="12.42578125" style="60" customWidth="1"/>
    <col min="15881" max="15881" width="11" style="60" customWidth="1"/>
    <col min="15882" max="15882" width="11.42578125" style="60" customWidth="1"/>
    <col min="15883" max="15883" width="12.5703125" style="60" customWidth="1"/>
    <col min="15884" max="15884" width="13.42578125" style="60" customWidth="1"/>
    <col min="15885" max="15885" width="11.140625" style="60" customWidth="1"/>
    <col min="15886" max="15886" width="11.85546875" style="60" customWidth="1"/>
    <col min="15887" max="15887" width="11.140625" style="60" customWidth="1"/>
    <col min="15888" max="15888" width="11.7109375" style="60" customWidth="1"/>
    <col min="15889" max="16128" width="11.42578125" style="60"/>
    <col min="16129" max="16129" width="8.28515625" style="60" customWidth="1"/>
    <col min="16130" max="16130" width="38.5703125" style="60" customWidth="1"/>
    <col min="16131" max="16131" width="12.140625" style="60" customWidth="1"/>
    <col min="16132" max="16132" width="14.28515625" style="60" customWidth="1"/>
    <col min="16133" max="16133" width="11.85546875" style="60" customWidth="1"/>
    <col min="16134" max="16134" width="12.140625" style="60" customWidth="1"/>
    <col min="16135" max="16135" width="11.7109375" style="60" customWidth="1"/>
    <col min="16136" max="16136" width="12.42578125" style="60" customWidth="1"/>
    <col min="16137" max="16137" width="11" style="60" customWidth="1"/>
    <col min="16138" max="16138" width="11.42578125" style="60" customWidth="1"/>
    <col min="16139" max="16139" width="12.5703125" style="60" customWidth="1"/>
    <col min="16140" max="16140" width="13.42578125" style="60" customWidth="1"/>
    <col min="16141" max="16141" width="11.140625" style="60" customWidth="1"/>
    <col min="16142" max="16142" width="11.85546875" style="60" customWidth="1"/>
    <col min="16143" max="16143" width="11.140625" style="60" customWidth="1"/>
    <col min="16144" max="16144" width="11.7109375" style="60" customWidth="1"/>
    <col min="16145" max="16384" width="11.42578125" style="60"/>
  </cols>
  <sheetData>
    <row r="1" spans="1:16" s="1" customFormat="1" ht="20.25" customHeight="1" x14ac:dyDescent="0.25">
      <c r="B1" s="2"/>
      <c r="C1" s="62" t="s">
        <v>0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3"/>
      <c r="O1" s="3"/>
      <c r="P1" s="3"/>
    </row>
    <row r="2" spans="1:16" s="1" customFormat="1" ht="20.25" customHeight="1" x14ac:dyDescent="0.25">
      <c r="B2" s="2"/>
      <c r="C2" s="62" t="s">
        <v>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3"/>
      <c r="O2" s="3"/>
      <c r="P2" s="3"/>
    </row>
    <row r="3" spans="1:16" s="1" customFormat="1" ht="20.25" customHeight="1" x14ac:dyDescent="0.25">
      <c r="B3" s="2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2"/>
      <c r="O3" s="2"/>
      <c r="P3" s="2"/>
    </row>
    <row r="4" spans="1:16" s="1" customFormat="1" ht="17.25" customHeight="1" x14ac:dyDescent="0.25">
      <c r="A4" s="6"/>
      <c r="B4" s="6"/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s="13" customFormat="1" ht="27" x14ac:dyDescent="0.25">
      <c r="A5" s="10" t="s">
        <v>2</v>
      </c>
      <c r="B5" s="10" t="s">
        <v>3</v>
      </c>
      <c r="C5" s="11" t="s">
        <v>4</v>
      </c>
      <c r="D5" s="10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</row>
    <row r="6" spans="1:16" s="19" customFormat="1" ht="9" x14ac:dyDescent="0.25">
      <c r="A6" s="14"/>
      <c r="B6" s="15"/>
      <c r="C6" s="16"/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13" customFormat="1" ht="9" x14ac:dyDescent="0.25">
      <c r="A7" s="14" t="s">
        <v>18</v>
      </c>
      <c r="B7" s="20" t="s">
        <v>19</v>
      </c>
      <c r="C7" s="16"/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s="19" customFormat="1" ht="9" x14ac:dyDescent="0.25">
      <c r="A8" s="14"/>
      <c r="B8" s="15"/>
      <c r="C8" s="16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s="19" customFormat="1" ht="9" x14ac:dyDescent="0.25">
      <c r="A9" s="21">
        <v>21101</v>
      </c>
      <c r="B9" s="22" t="s">
        <v>20</v>
      </c>
      <c r="C9" s="23">
        <v>14812635</v>
      </c>
      <c r="D9" s="24" t="s">
        <v>21</v>
      </c>
      <c r="E9" s="23">
        <v>1234387</v>
      </c>
      <c r="F9" s="23">
        <v>1234387</v>
      </c>
      <c r="G9" s="23">
        <v>1234387</v>
      </c>
      <c r="H9" s="23">
        <v>1234387</v>
      </c>
      <c r="I9" s="23">
        <v>1234387</v>
      </c>
      <c r="J9" s="23">
        <v>1234387</v>
      </c>
      <c r="K9" s="23">
        <v>1234387</v>
      </c>
      <c r="L9" s="23">
        <v>1234387</v>
      </c>
      <c r="M9" s="23">
        <v>1234387</v>
      </c>
      <c r="N9" s="23">
        <v>1234387</v>
      </c>
      <c r="O9" s="23">
        <v>1234387</v>
      </c>
      <c r="P9" s="23">
        <v>1234378</v>
      </c>
    </row>
    <row r="10" spans="1:16" s="19" customFormat="1" ht="9" x14ac:dyDescent="0.25">
      <c r="A10" s="21">
        <v>21201</v>
      </c>
      <c r="B10" s="22" t="s">
        <v>22</v>
      </c>
      <c r="C10" s="23">
        <v>1823548</v>
      </c>
      <c r="D10" s="24" t="s">
        <v>21</v>
      </c>
      <c r="E10" s="23">
        <v>151962</v>
      </c>
      <c r="F10" s="23">
        <v>151962</v>
      </c>
      <c r="G10" s="23">
        <v>151962</v>
      </c>
      <c r="H10" s="23">
        <v>151962</v>
      </c>
      <c r="I10" s="23">
        <v>151962</v>
      </c>
      <c r="J10" s="23">
        <v>151962</v>
      </c>
      <c r="K10" s="23">
        <v>151962</v>
      </c>
      <c r="L10" s="23">
        <v>151962</v>
      </c>
      <c r="M10" s="23">
        <v>151962</v>
      </c>
      <c r="N10" s="23">
        <v>151962</v>
      </c>
      <c r="O10" s="23">
        <v>151962</v>
      </c>
      <c r="P10" s="23">
        <v>151966</v>
      </c>
    </row>
    <row r="11" spans="1:16" s="19" customFormat="1" ht="9" x14ac:dyDescent="0.25">
      <c r="A11" s="21">
        <v>21401</v>
      </c>
      <c r="B11" s="22" t="s">
        <v>23</v>
      </c>
      <c r="C11" s="23">
        <v>727380</v>
      </c>
      <c r="D11" s="24" t="s">
        <v>24</v>
      </c>
      <c r="E11" s="23">
        <v>60615</v>
      </c>
      <c r="F11" s="23">
        <v>60615</v>
      </c>
      <c r="G11" s="23">
        <v>60615</v>
      </c>
      <c r="H11" s="23">
        <v>60615</v>
      </c>
      <c r="I11" s="23">
        <v>60615</v>
      </c>
      <c r="J11" s="23">
        <v>60615</v>
      </c>
      <c r="K11" s="23">
        <v>60615</v>
      </c>
      <c r="L11" s="23">
        <v>60615</v>
      </c>
      <c r="M11" s="23">
        <v>60615</v>
      </c>
      <c r="N11" s="23">
        <v>60615</v>
      </c>
      <c r="O11" s="23">
        <v>60615</v>
      </c>
      <c r="P11" s="23">
        <v>60615</v>
      </c>
    </row>
    <row r="12" spans="1:16" s="19" customFormat="1" ht="9" x14ac:dyDescent="0.25">
      <c r="A12" s="21">
        <v>21501</v>
      </c>
      <c r="B12" s="22" t="s">
        <v>25</v>
      </c>
      <c r="C12" s="23">
        <v>826508</v>
      </c>
      <c r="D12" s="24" t="s">
        <v>21</v>
      </c>
      <c r="E12" s="23">
        <v>68875</v>
      </c>
      <c r="F12" s="23">
        <v>68875</v>
      </c>
      <c r="G12" s="23">
        <v>68875</v>
      </c>
      <c r="H12" s="23">
        <v>68875</v>
      </c>
      <c r="I12" s="23">
        <v>68875</v>
      </c>
      <c r="J12" s="23">
        <v>68875</v>
      </c>
      <c r="K12" s="23">
        <v>68875</v>
      </c>
      <c r="L12" s="23">
        <v>68875</v>
      </c>
      <c r="M12" s="23">
        <v>68875</v>
      </c>
      <c r="N12" s="23">
        <v>68875</v>
      </c>
      <c r="O12" s="23">
        <v>68875</v>
      </c>
      <c r="P12" s="23">
        <v>68883</v>
      </c>
    </row>
    <row r="13" spans="1:16" s="19" customFormat="1" ht="9" x14ac:dyDescent="0.25">
      <c r="A13" s="21">
        <v>21601</v>
      </c>
      <c r="B13" s="22" t="s">
        <v>26</v>
      </c>
      <c r="C13" s="23">
        <v>5293284</v>
      </c>
      <c r="D13" s="24" t="s">
        <v>21</v>
      </c>
      <c r="E13" s="23">
        <v>441106</v>
      </c>
      <c r="F13" s="23">
        <v>441106</v>
      </c>
      <c r="G13" s="23">
        <v>441106</v>
      </c>
      <c r="H13" s="23">
        <v>441106</v>
      </c>
      <c r="I13" s="23">
        <v>441106</v>
      </c>
      <c r="J13" s="23">
        <v>441106</v>
      </c>
      <c r="K13" s="23">
        <v>441106</v>
      </c>
      <c r="L13" s="23">
        <v>441106</v>
      </c>
      <c r="M13" s="23">
        <v>441106</v>
      </c>
      <c r="N13" s="23">
        <v>441106</v>
      </c>
      <c r="O13" s="23">
        <v>441106</v>
      </c>
      <c r="P13" s="23">
        <v>441118</v>
      </c>
    </row>
    <row r="14" spans="1:16" s="19" customFormat="1" ht="9" x14ac:dyDescent="0.25">
      <c r="A14" s="21">
        <v>22101</v>
      </c>
      <c r="B14" s="22" t="s">
        <v>27</v>
      </c>
      <c r="C14" s="23">
        <v>1506680</v>
      </c>
      <c r="D14" s="24" t="s">
        <v>21</v>
      </c>
      <c r="E14" s="23">
        <v>125556</v>
      </c>
      <c r="F14" s="23">
        <v>125556</v>
      </c>
      <c r="G14" s="23">
        <v>125556</v>
      </c>
      <c r="H14" s="23">
        <v>125556</v>
      </c>
      <c r="I14" s="23">
        <v>125556</v>
      </c>
      <c r="J14" s="23">
        <v>125556</v>
      </c>
      <c r="K14" s="23">
        <v>125556</v>
      </c>
      <c r="L14" s="23">
        <v>125556</v>
      </c>
      <c r="M14" s="23">
        <v>125556</v>
      </c>
      <c r="N14" s="23">
        <v>125556</v>
      </c>
      <c r="O14" s="23">
        <v>125556</v>
      </c>
      <c r="P14" s="23">
        <v>125564</v>
      </c>
    </row>
    <row r="15" spans="1:16" s="19" customFormat="1" ht="9" x14ac:dyDescent="0.25">
      <c r="A15" s="21">
        <v>22102</v>
      </c>
      <c r="B15" s="22" t="s">
        <v>28</v>
      </c>
      <c r="C15" s="23">
        <v>11158580</v>
      </c>
      <c r="D15" s="24" t="s">
        <v>21</v>
      </c>
      <c r="E15" s="23">
        <v>929881</v>
      </c>
      <c r="F15" s="23">
        <v>929881</v>
      </c>
      <c r="G15" s="23">
        <v>929881</v>
      </c>
      <c r="H15" s="23">
        <v>929881</v>
      </c>
      <c r="I15" s="23">
        <v>929881</v>
      </c>
      <c r="J15" s="23">
        <v>929881</v>
      </c>
      <c r="K15" s="23">
        <v>929881</v>
      </c>
      <c r="L15" s="23">
        <v>929881</v>
      </c>
      <c r="M15" s="23">
        <v>929881</v>
      </c>
      <c r="N15" s="23">
        <v>929881</v>
      </c>
      <c r="O15" s="23">
        <v>929881</v>
      </c>
      <c r="P15" s="23">
        <v>929889</v>
      </c>
    </row>
    <row r="16" spans="1:16" s="19" customFormat="1" ht="9" x14ac:dyDescent="0.25">
      <c r="A16" s="21">
        <v>22103</v>
      </c>
      <c r="B16" s="22" t="s">
        <v>29</v>
      </c>
      <c r="C16" s="23">
        <v>18936</v>
      </c>
      <c r="D16" s="24" t="s">
        <v>24</v>
      </c>
      <c r="E16" s="23">
        <v>1578</v>
      </c>
      <c r="F16" s="23">
        <v>1578</v>
      </c>
      <c r="G16" s="23">
        <v>1578</v>
      </c>
      <c r="H16" s="23">
        <v>1578</v>
      </c>
      <c r="I16" s="23">
        <v>1578</v>
      </c>
      <c r="J16" s="23">
        <v>1578</v>
      </c>
      <c r="K16" s="23">
        <v>1578</v>
      </c>
      <c r="L16" s="23">
        <v>1578</v>
      </c>
      <c r="M16" s="23">
        <v>1578</v>
      </c>
      <c r="N16" s="23">
        <v>1578</v>
      </c>
      <c r="O16" s="23">
        <v>1578</v>
      </c>
      <c r="P16" s="23">
        <v>1578</v>
      </c>
    </row>
    <row r="17" spans="1:16" s="19" customFormat="1" ht="9" x14ac:dyDescent="0.25">
      <c r="A17" s="21">
        <v>22105</v>
      </c>
      <c r="B17" s="22" t="s">
        <v>30</v>
      </c>
      <c r="C17" s="23">
        <v>246038</v>
      </c>
      <c r="D17" s="24" t="s">
        <v>24</v>
      </c>
      <c r="E17" s="23">
        <v>20503</v>
      </c>
      <c r="F17" s="23">
        <v>20503</v>
      </c>
      <c r="G17" s="23">
        <v>20503</v>
      </c>
      <c r="H17" s="23">
        <v>20503</v>
      </c>
      <c r="I17" s="23">
        <v>20503</v>
      </c>
      <c r="J17" s="23">
        <v>20503</v>
      </c>
      <c r="K17" s="23">
        <v>20503</v>
      </c>
      <c r="L17" s="23">
        <v>20503</v>
      </c>
      <c r="M17" s="23">
        <v>20503</v>
      </c>
      <c r="N17" s="23">
        <v>20503</v>
      </c>
      <c r="O17" s="23">
        <v>20503</v>
      </c>
      <c r="P17" s="23">
        <v>20505</v>
      </c>
    </row>
    <row r="18" spans="1:16" s="19" customFormat="1" ht="9" x14ac:dyDescent="0.25">
      <c r="A18" s="21">
        <v>22301</v>
      </c>
      <c r="B18" s="22" t="s">
        <v>31</v>
      </c>
      <c r="C18" s="23">
        <v>246938</v>
      </c>
      <c r="D18" s="24" t="s">
        <v>24</v>
      </c>
      <c r="E18" s="23">
        <v>20577</v>
      </c>
      <c r="F18" s="23">
        <v>20577</v>
      </c>
      <c r="G18" s="23">
        <v>20577</v>
      </c>
      <c r="H18" s="23">
        <v>20577</v>
      </c>
      <c r="I18" s="23">
        <v>20577</v>
      </c>
      <c r="J18" s="23">
        <v>20577</v>
      </c>
      <c r="K18" s="23">
        <v>20577</v>
      </c>
      <c r="L18" s="23">
        <v>20577</v>
      </c>
      <c r="M18" s="23">
        <v>20577</v>
      </c>
      <c r="N18" s="23">
        <v>20577</v>
      </c>
      <c r="O18" s="23">
        <v>20577</v>
      </c>
      <c r="P18" s="23">
        <v>20591</v>
      </c>
    </row>
    <row r="19" spans="1:16" s="19" customFormat="1" ht="18" x14ac:dyDescent="0.25">
      <c r="A19" s="21">
        <v>23301</v>
      </c>
      <c r="B19" s="22" t="s">
        <v>32</v>
      </c>
      <c r="C19" s="23">
        <v>560000</v>
      </c>
      <c r="D19" s="24" t="s">
        <v>24</v>
      </c>
      <c r="E19" s="23">
        <v>46667</v>
      </c>
      <c r="F19" s="23">
        <v>46667</v>
      </c>
      <c r="G19" s="23">
        <v>46667</v>
      </c>
      <c r="H19" s="23">
        <v>46667</v>
      </c>
      <c r="I19" s="23">
        <v>46667</v>
      </c>
      <c r="J19" s="23">
        <v>46667</v>
      </c>
      <c r="K19" s="23">
        <v>46667</v>
      </c>
      <c r="L19" s="23">
        <v>46667</v>
      </c>
      <c r="M19" s="23">
        <v>46667</v>
      </c>
      <c r="N19" s="23">
        <v>46667</v>
      </c>
      <c r="O19" s="23">
        <v>46667</v>
      </c>
      <c r="P19" s="23">
        <v>46663</v>
      </c>
    </row>
    <row r="20" spans="1:16" s="19" customFormat="1" ht="9" x14ac:dyDescent="0.25">
      <c r="A20" s="21">
        <v>23401</v>
      </c>
      <c r="B20" s="22" t="s">
        <v>33</v>
      </c>
      <c r="C20" s="23">
        <v>140000</v>
      </c>
      <c r="D20" s="24" t="s">
        <v>24</v>
      </c>
      <c r="E20" s="23">
        <v>11660</v>
      </c>
      <c r="F20" s="23">
        <v>11660</v>
      </c>
      <c r="G20" s="23">
        <v>11660</v>
      </c>
      <c r="H20" s="23">
        <v>11660</v>
      </c>
      <c r="I20" s="23">
        <v>11660</v>
      </c>
      <c r="J20" s="23">
        <v>11660</v>
      </c>
      <c r="K20" s="23">
        <v>11660</v>
      </c>
      <c r="L20" s="23">
        <v>11660</v>
      </c>
      <c r="M20" s="23">
        <v>11660</v>
      </c>
      <c r="N20" s="23">
        <v>11660</v>
      </c>
      <c r="O20" s="23">
        <v>11660</v>
      </c>
      <c r="P20" s="23">
        <v>11740</v>
      </c>
    </row>
    <row r="21" spans="1:16" s="19" customFormat="1" ht="9" x14ac:dyDescent="0.25">
      <c r="A21" s="21">
        <v>23501</v>
      </c>
      <c r="B21" s="22" t="s">
        <v>34</v>
      </c>
      <c r="C21" s="23">
        <v>4200000</v>
      </c>
      <c r="D21" s="24" t="s">
        <v>21</v>
      </c>
      <c r="E21" s="23">
        <v>350000</v>
      </c>
      <c r="F21" s="23">
        <v>350000</v>
      </c>
      <c r="G21" s="23">
        <v>350000</v>
      </c>
      <c r="H21" s="23">
        <v>350000</v>
      </c>
      <c r="I21" s="23">
        <v>350000</v>
      </c>
      <c r="J21" s="23">
        <v>350000</v>
      </c>
      <c r="K21" s="23">
        <v>350000</v>
      </c>
      <c r="L21" s="23">
        <v>350000</v>
      </c>
      <c r="M21" s="23">
        <v>350000</v>
      </c>
      <c r="N21" s="23">
        <v>350000</v>
      </c>
      <c r="O21" s="23">
        <v>350000</v>
      </c>
      <c r="P21" s="23">
        <v>350000</v>
      </c>
    </row>
    <row r="22" spans="1:16" s="19" customFormat="1" ht="9" x14ac:dyDescent="0.25">
      <c r="A22" s="21">
        <v>24601</v>
      </c>
      <c r="B22" s="22" t="s">
        <v>35</v>
      </c>
      <c r="C22" s="23">
        <v>315</v>
      </c>
      <c r="D22" s="24" t="s">
        <v>24</v>
      </c>
      <c r="E22" s="23">
        <v>26</v>
      </c>
      <c r="F22" s="23">
        <v>26</v>
      </c>
      <c r="G22" s="23">
        <v>26</v>
      </c>
      <c r="H22" s="23">
        <v>26</v>
      </c>
      <c r="I22" s="23">
        <v>26</v>
      </c>
      <c r="J22" s="23">
        <v>26</v>
      </c>
      <c r="K22" s="23">
        <v>26</v>
      </c>
      <c r="L22" s="23">
        <v>26</v>
      </c>
      <c r="M22" s="23">
        <v>26</v>
      </c>
      <c r="N22" s="23">
        <v>26</v>
      </c>
      <c r="O22" s="23">
        <v>26</v>
      </c>
      <c r="P22" s="23">
        <v>29</v>
      </c>
    </row>
    <row r="23" spans="1:16" s="19" customFormat="1" ht="9" x14ac:dyDescent="0.25">
      <c r="A23" s="21">
        <v>24901</v>
      </c>
      <c r="B23" s="22" t="s">
        <v>36</v>
      </c>
      <c r="C23" s="23">
        <v>396926</v>
      </c>
      <c r="D23" s="24" t="s">
        <v>24</v>
      </c>
      <c r="E23" s="23">
        <v>33079</v>
      </c>
      <c r="F23" s="23">
        <v>33079</v>
      </c>
      <c r="G23" s="23">
        <v>33079</v>
      </c>
      <c r="H23" s="23">
        <v>33079</v>
      </c>
      <c r="I23" s="23">
        <v>33079</v>
      </c>
      <c r="J23" s="23">
        <v>33079</v>
      </c>
      <c r="K23" s="23">
        <v>33079</v>
      </c>
      <c r="L23" s="23">
        <v>33079</v>
      </c>
      <c r="M23" s="23">
        <v>33079</v>
      </c>
      <c r="N23" s="23">
        <v>33079</v>
      </c>
      <c r="O23" s="23">
        <v>33079</v>
      </c>
      <c r="P23" s="23">
        <v>33057</v>
      </c>
    </row>
    <row r="24" spans="1:16" s="19" customFormat="1" ht="9" x14ac:dyDescent="0.25">
      <c r="A24" s="21">
        <v>25101</v>
      </c>
      <c r="B24" s="22" t="s">
        <v>37</v>
      </c>
      <c r="C24" s="23">
        <v>40240077</v>
      </c>
      <c r="D24" s="24" t="s">
        <v>21</v>
      </c>
      <c r="E24" s="23">
        <v>3353339</v>
      </c>
      <c r="F24" s="23">
        <v>3353340</v>
      </c>
      <c r="G24" s="23">
        <v>3353340</v>
      </c>
      <c r="H24" s="23">
        <v>3353340</v>
      </c>
      <c r="I24" s="23">
        <v>3353340</v>
      </c>
      <c r="J24" s="23">
        <v>3353340</v>
      </c>
      <c r="K24" s="23">
        <v>3353340</v>
      </c>
      <c r="L24" s="23">
        <v>3353340</v>
      </c>
      <c r="M24" s="23">
        <v>3353340</v>
      </c>
      <c r="N24" s="23">
        <v>3353340</v>
      </c>
      <c r="O24" s="23">
        <v>3353340</v>
      </c>
      <c r="P24" s="23">
        <v>3353338</v>
      </c>
    </row>
    <row r="25" spans="1:16" s="19" customFormat="1" ht="9" x14ac:dyDescent="0.25">
      <c r="A25" s="21">
        <v>25201</v>
      </c>
      <c r="B25" s="22" t="s">
        <v>38</v>
      </c>
      <c r="C25" s="23">
        <v>36179424</v>
      </c>
      <c r="D25" s="24" t="s">
        <v>21</v>
      </c>
      <c r="E25" s="23">
        <v>3014952</v>
      </c>
      <c r="F25" s="23">
        <v>3014952</v>
      </c>
      <c r="G25" s="23">
        <v>3014952</v>
      </c>
      <c r="H25" s="23">
        <v>3014952</v>
      </c>
      <c r="I25" s="23">
        <v>3014952</v>
      </c>
      <c r="J25" s="23">
        <v>3014952</v>
      </c>
      <c r="K25" s="23">
        <v>3014952</v>
      </c>
      <c r="L25" s="23">
        <v>3014952</v>
      </c>
      <c r="M25" s="23">
        <v>3014952</v>
      </c>
      <c r="N25" s="23">
        <v>3014952</v>
      </c>
      <c r="O25" s="23">
        <v>3014952</v>
      </c>
      <c r="P25" s="23">
        <v>3014952</v>
      </c>
    </row>
    <row r="26" spans="1:16" s="19" customFormat="1" ht="9" x14ac:dyDescent="0.25">
      <c r="A26" s="21">
        <v>25301</v>
      </c>
      <c r="B26" s="22" t="s">
        <v>39</v>
      </c>
      <c r="C26" s="23">
        <v>72520389</v>
      </c>
      <c r="D26" s="24" t="s">
        <v>21</v>
      </c>
      <c r="E26" s="23">
        <v>6043364</v>
      </c>
      <c r="F26" s="23">
        <v>6043364</v>
      </c>
      <c r="G26" s="23">
        <v>6043364</v>
      </c>
      <c r="H26" s="23">
        <v>6043364</v>
      </c>
      <c r="I26" s="23">
        <v>6043364</v>
      </c>
      <c r="J26" s="23">
        <v>6043364</v>
      </c>
      <c r="K26" s="23">
        <v>6043364</v>
      </c>
      <c r="L26" s="23">
        <v>6043364</v>
      </c>
      <c r="M26" s="23">
        <v>6043364</v>
      </c>
      <c r="N26" s="23">
        <v>6043364</v>
      </c>
      <c r="O26" s="23">
        <v>6043364</v>
      </c>
      <c r="P26" s="23">
        <v>6043385</v>
      </c>
    </row>
    <row r="27" spans="1:16" s="19" customFormat="1" ht="9" x14ac:dyDescent="0.25">
      <c r="A27" s="21">
        <v>25401</v>
      </c>
      <c r="B27" s="22" t="s">
        <v>40</v>
      </c>
      <c r="C27" s="23">
        <v>10413267</v>
      </c>
      <c r="D27" s="24" t="s">
        <v>21</v>
      </c>
      <c r="E27" s="23">
        <v>867773</v>
      </c>
      <c r="F27" s="23">
        <v>867773</v>
      </c>
      <c r="G27" s="23">
        <v>867773</v>
      </c>
      <c r="H27" s="23">
        <v>867773</v>
      </c>
      <c r="I27" s="23">
        <v>867773</v>
      </c>
      <c r="J27" s="23">
        <v>867773</v>
      </c>
      <c r="K27" s="23">
        <v>867773</v>
      </c>
      <c r="L27" s="23">
        <v>867773</v>
      </c>
      <c r="M27" s="23">
        <v>867773</v>
      </c>
      <c r="N27" s="23">
        <v>867773</v>
      </c>
      <c r="O27" s="23">
        <v>867773</v>
      </c>
      <c r="P27" s="23">
        <v>867764</v>
      </c>
    </row>
    <row r="28" spans="1:16" s="19" customFormat="1" ht="9" x14ac:dyDescent="0.25">
      <c r="A28" s="21">
        <v>25501</v>
      </c>
      <c r="B28" s="22" t="s">
        <v>41</v>
      </c>
      <c r="C28" s="23">
        <v>15532228</v>
      </c>
      <c r="D28" s="24" t="s">
        <v>21</v>
      </c>
      <c r="E28" s="23">
        <v>1294346</v>
      </c>
      <c r="F28" s="23">
        <v>1294346</v>
      </c>
      <c r="G28" s="23">
        <v>1294346</v>
      </c>
      <c r="H28" s="23">
        <v>1294346</v>
      </c>
      <c r="I28" s="23">
        <v>1294346</v>
      </c>
      <c r="J28" s="23">
        <v>1294346</v>
      </c>
      <c r="K28" s="23">
        <v>1294346</v>
      </c>
      <c r="L28" s="23">
        <v>1294346</v>
      </c>
      <c r="M28" s="23">
        <v>1294346</v>
      </c>
      <c r="N28" s="23">
        <v>1294346</v>
      </c>
      <c r="O28" s="23">
        <v>1294346</v>
      </c>
      <c r="P28" s="23">
        <v>1294422</v>
      </c>
    </row>
    <row r="29" spans="1:16" s="19" customFormat="1" ht="9" x14ac:dyDescent="0.25">
      <c r="A29" s="21">
        <v>25901</v>
      </c>
      <c r="B29" s="22" t="s">
        <v>42</v>
      </c>
      <c r="C29" s="23">
        <v>28011246</v>
      </c>
      <c r="D29" s="24" t="s">
        <v>21</v>
      </c>
      <c r="E29" s="23">
        <v>2334266</v>
      </c>
      <c r="F29" s="23">
        <v>2334266</v>
      </c>
      <c r="G29" s="23">
        <v>2334266</v>
      </c>
      <c r="H29" s="23">
        <v>2334266</v>
      </c>
      <c r="I29" s="23">
        <v>2334266</v>
      </c>
      <c r="J29" s="23">
        <v>2334266</v>
      </c>
      <c r="K29" s="23">
        <v>2334266</v>
      </c>
      <c r="L29" s="23">
        <v>2334266</v>
      </c>
      <c r="M29" s="23">
        <v>2334266</v>
      </c>
      <c r="N29" s="23">
        <v>2334266</v>
      </c>
      <c r="O29" s="23">
        <v>2334266</v>
      </c>
      <c r="P29" s="23">
        <v>2334320</v>
      </c>
    </row>
    <row r="30" spans="1:16" s="19" customFormat="1" ht="9" x14ac:dyDescent="0.25">
      <c r="A30" s="21">
        <v>26101</v>
      </c>
      <c r="B30" s="22" t="s">
        <v>43</v>
      </c>
      <c r="C30" s="23">
        <v>10614372</v>
      </c>
      <c r="D30" s="24" t="s">
        <v>24</v>
      </c>
      <c r="E30" s="23">
        <v>884527</v>
      </c>
      <c r="F30" s="23">
        <v>884527</v>
      </c>
      <c r="G30" s="23">
        <v>884527</v>
      </c>
      <c r="H30" s="23">
        <v>884527</v>
      </c>
      <c r="I30" s="23">
        <v>884527</v>
      </c>
      <c r="J30" s="23">
        <v>884527</v>
      </c>
      <c r="K30" s="23">
        <v>884527</v>
      </c>
      <c r="L30" s="23">
        <v>884527</v>
      </c>
      <c r="M30" s="23">
        <v>884527</v>
      </c>
      <c r="N30" s="23">
        <v>884527</v>
      </c>
      <c r="O30" s="23">
        <v>884527</v>
      </c>
      <c r="P30" s="23">
        <v>884575</v>
      </c>
    </row>
    <row r="31" spans="1:16" s="19" customFormat="1" ht="9" x14ac:dyDescent="0.25">
      <c r="A31" s="21">
        <v>26102</v>
      </c>
      <c r="B31" s="22" t="s">
        <v>43</v>
      </c>
      <c r="C31" s="23">
        <v>73875509</v>
      </c>
      <c r="D31" s="24" t="s">
        <v>24</v>
      </c>
      <c r="E31" s="23">
        <v>6156293</v>
      </c>
      <c r="F31" s="23">
        <v>6156293</v>
      </c>
      <c r="G31" s="23">
        <v>6156293</v>
      </c>
      <c r="H31" s="23">
        <v>6156293</v>
      </c>
      <c r="I31" s="23">
        <v>6156293</v>
      </c>
      <c r="J31" s="23">
        <v>6156293</v>
      </c>
      <c r="K31" s="23">
        <v>6156293</v>
      </c>
      <c r="L31" s="23">
        <v>6156293</v>
      </c>
      <c r="M31" s="23">
        <v>6156293</v>
      </c>
      <c r="N31" s="23">
        <v>6156293</v>
      </c>
      <c r="O31" s="23">
        <v>6156293</v>
      </c>
      <c r="P31" s="23">
        <v>6156286</v>
      </c>
    </row>
    <row r="32" spans="1:16" s="19" customFormat="1" ht="9" x14ac:dyDescent="0.25">
      <c r="A32" s="21">
        <v>27101</v>
      </c>
      <c r="B32" s="22" t="s">
        <v>44</v>
      </c>
      <c r="C32" s="23">
        <v>1335428</v>
      </c>
      <c r="D32" s="24" t="s">
        <v>21</v>
      </c>
      <c r="E32" s="23">
        <v>111285</v>
      </c>
      <c r="F32" s="23">
        <v>111285</v>
      </c>
      <c r="G32" s="23">
        <v>111285</v>
      </c>
      <c r="H32" s="23">
        <v>111285</v>
      </c>
      <c r="I32" s="23">
        <v>111285</v>
      </c>
      <c r="J32" s="23">
        <v>111285</v>
      </c>
      <c r="K32" s="23">
        <v>111285</v>
      </c>
      <c r="L32" s="23">
        <v>111285</v>
      </c>
      <c r="M32" s="23">
        <v>111285</v>
      </c>
      <c r="N32" s="23">
        <v>111285</v>
      </c>
      <c r="O32" s="23">
        <v>111285</v>
      </c>
      <c r="P32" s="23">
        <v>111293</v>
      </c>
    </row>
    <row r="33" spans="1:16" s="19" customFormat="1" ht="9" x14ac:dyDescent="0.25">
      <c r="A33" s="21">
        <v>27201</v>
      </c>
      <c r="B33" s="22" t="s">
        <v>45</v>
      </c>
      <c r="C33" s="23">
        <v>1461952</v>
      </c>
      <c r="D33" s="24" t="s">
        <v>21</v>
      </c>
      <c r="E33" s="23">
        <v>121828</v>
      </c>
      <c r="F33" s="23">
        <v>121828</v>
      </c>
      <c r="G33" s="23">
        <v>121828</v>
      </c>
      <c r="H33" s="23">
        <v>121828</v>
      </c>
      <c r="I33" s="23">
        <v>121828</v>
      </c>
      <c r="J33" s="23">
        <v>121828</v>
      </c>
      <c r="K33" s="23">
        <v>121828</v>
      </c>
      <c r="L33" s="23">
        <v>121828</v>
      </c>
      <c r="M33" s="23">
        <v>121828</v>
      </c>
      <c r="N33" s="23">
        <v>121828</v>
      </c>
      <c r="O33" s="23">
        <v>121828</v>
      </c>
      <c r="P33" s="23">
        <v>121844</v>
      </c>
    </row>
    <row r="34" spans="1:16" s="19" customFormat="1" ht="9" x14ac:dyDescent="0.25">
      <c r="A34" s="21">
        <v>27301</v>
      </c>
      <c r="B34" s="22" t="s">
        <v>46</v>
      </c>
      <c r="C34" s="23">
        <v>413820</v>
      </c>
      <c r="D34" s="24" t="s">
        <v>24</v>
      </c>
      <c r="E34" s="23">
        <v>34485</v>
      </c>
      <c r="F34" s="23">
        <v>34485</v>
      </c>
      <c r="G34" s="23">
        <v>34485</v>
      </c>
      <c r="H34" s="23">
        <v>34485</v>
      </c>
      <c r="I34" s="23">
        <v>34485</v>
      </c>
      <c r="J34" s="23">
        <v>34485</v>
      </c>
      <c r="K34" s="23">
        <v>34485</v>
      </c>
      <c r="L34" s="23">
        <v>34485</v>
      </c>
      <c r="M34" s="23">
        <v>34485</v>
      </c>
      <c r="N34" s="23">
        <v>34485</v>
      </c>
      <c r="O34" s="23">
        <v>34485</v>
      </c>
      <c r="P34" s="23">
        <v>34485</v>
      </c>
    </row>
    <row r="35" spans="1:16" s="19" customFormat="1" ht="9" x14ac:dyDescent="0.25">
      <c r="A35" s="21">
        <v>27401</v>
      </c>
      <c r="B35" s="22" t="s">
        <v>47</v>
      </c>
      <c r="C35" s="23">
        <v>3000</v>
      </c>
      <c r="D35" s="24" t="s">
        <v>24</v>
      </c>
      <c r="E35" s="23">
        <v>250</v>
      </c>
      <c r="F35" s="23">
        <v>250</v>
      </c>
      <c r="G35" s="23">
        <v>250</v>
      </c>
      <c r="H35" s="23">
        <v>250</v>
      </c>
      <c r="I35" s="23">
        <v>250</v>
      </c>
      <c r="J35" s="23">
        <v>250</v>
      </c>
      <c r="K35" s="23">
        <v>250</v>
      </c>
      <c r="L35" s="23">
        <v>250</v>
      </c>
      <c r="M35" s="23">
        <v>250</v>
      </c>
      <c r="N35" s="23">
        <v>250</v>
      </c>
      <c r="O35" s="23">
        <v>250</v>
      </c>
      <c r="P35" s="23">
        <v>250</v>
      </c>
    </row>
    <row r="36" spans="1:16" s="19" customFormat="1" ht="9" x14ac:dyDescent="0.25">
      <c r="A36" s="21">
        <v>29101</v>
      </c>
      <c r="B36" s="22" t="s">
        <v>48</v>
      </c>
      <c r="C36" s="23">
        <v>301336</v>
      </c>
      <c r="D36" s="24" t="s">
        <v>24</v>
      </c>
      <c r="E36" s="23">
        <v>25112</v>
      </c>
      <c r="F36" s="23">
        <v>25112</v>
      </c>
      <c r="G36" s="23">
        <v>25112</v>
      </c>
      <c r="H36" s="23">
        <v>25112</v>
      </c>
      <c r="I36" s="23">
        <v>25112</v>
      </c>
      <c r="J36" s="23">
        <v>25112</v>
      </c>
      <c r="K36" s="23">
        <v>25112</v>
      </c>
      <c r="L36" s="23">
        <v>25112</v>
      </c>
      <c r="M36" s="23">
        <v>25112</v>
      </c>
      <c r="N36" s="23">
        <v>25112</v>
      </c>
      <c r="O36" s="23">
        <v>25112</v>
      </c>
      <c r="P36" s="23">
        <v>25104</v>
      </c>
    </row>
    <row r="37" spans="1:16" s="19" customFormat="1" ht="9" x14ac:dyDescent="0.25">
      <c r="A37" s="21">
        <v>29201</v>
      </c>
      <c r="B37" s="22" t="s">
        <v>49</v>
      </c>
      <c r="C37" s="23">
        <v>60996</v>
      </c>
      <c r="D37" s="24" t="s">
        <v>24</v>
      </c>
      <c r="E37" s="23">
        <v>5083</v>
      </c>
      <c r="F37" s="23">
        <v>5083</v>
      </c>
      <c r="G37" s="23">
        <v>5083</v>
      </c>
      <c r="H37" s="23">
        <v>5083</v>
      </c>
      <c r="I37" s="23">
        <v>5083</v>
      </c>
      <c r="J37" s="23">
        <v>5083</v>
      </c>
      <c r="K37" s="23">
        <v>5083</v>
      </c>
      <c r="L37" s="23">
        <v>5083</v>
      </c>
      <c r="M37" s="23">
        <v>5083</v>
      </c>
      <c r="N37" s="23">
        <v>5083</v>
      </c>
      <c r="O37" s="23">
        <v>5083</v>
      </c>
      <c r="P37" s="23">
        <v>5083</v>
      </c>
    </row>
    <row r="38" spans="1:16" s="19" customFormat="1" ht="18" x14ac:dyDescent="0.25">
      <c r="A38" s="21">
        <v>29501</v>
      </c>
      <c r="B38" s="22" t="s">
        <v>50</v>
      </c>
      <c r="C38" s="23">
        <v>380000</v>
      </c>
      <c r="D38" s="24" t="s">
        <v>24</v>
      </c>
      <c r="E38" s="23">
        <v>31667</v>
      </c>
      <c r="F38" s="23">
        <v>31667</v>
      </c>
      <c r="G38" s="23">
        <v>31667</v>
      </c>
      <c r="H38" s="23">
        <v>31667</v>
      </c>
      <c r="I38" s="23">
        <v>31667</v>
      </c>
      <c r="J38" s="23">
        <v>31667</v>
      </c>
      <c r="K38" s="23">
        <v>31667</v>
      </c>
      <c r="L38" s="23">
        <v>31667</v>
      </c>
      <c r="M38" s="23">
        <v>31667</v>
      </c>
      <c r="N38" s="23">
        <v>31667</v>
      </c>
      <c r="O38" s="23">
        <v>31667</v>
      </c>
      <c r="P38" s="23">
        <v>31663</v>
      </c>
    </row>
    <row r="39" spans="1:16" s="19" customFormat="1" ht="9" x14ac:dyDescent="0.25">
      <c r="A39" s="21">
        <v>29601</v>
      </c>
      <c r="B39" s="22" t="s">
        <v>51</v>
      </c>
      <c r="C39" s="23">
        <v>924000</v>
      </c>
      <c r="D39" s="24" t="s">
        <v>21</v>
      </c>
      <c r="E39" s="23">
        <v>77000</v>
      </c>
      <c r="F39" s="23">
        <v>77000</v>
      </c>
      <c r="G39" s="23">
        <v>77000</v>
      </c>
      <c r="H39" s="23">
        <v>77000</v>
      </c>
      <c r="I39" s="23">
        <v>77000</v>
      </c>
      <c r="J39" s="23">
        <v>77000</v>
      </c>
      <c r="K39" s="23">
        <v>77000</v>
      </c>
      <c r="L39" s="23">
        <v>77000</v>
      </c>
      <c r="M39" s="23">
        <v>77000</v>
      </c>
      <c r="N39" s="23">
        <v>77000</v>
      </c>
      <c r="O39" s="23">
        <v>77000</v>
      </c>
      <c r="P39" s="23">
        <v>77000</v>
      </c>
    </row>
    <row r="40" spans="1:16" s="19" customFormat="1" ht="18" x14ac:dyDescent="0.25">
      <c r="A40" s="21">
        <v>29801</v>
      </c>
      <c r="B40" s="22" t="s">
        <v>52</v>
      </c>
      <c r="C40" s="23">
        <v>1644</v>
      </c>
      <c r="D40" s="24" t="s">
        <v>24</v>
      </c>
      <c r="E40" s="23">
        <v>137</v>
      </c>
      <c r="F40" s="23">
        <v>137</v>
      </c>
      <c r="G40" s="23">
        <v>137</v>
      </c>
      <c r="H40" s="23">
        <v>137</v>
      </c>
      <c r="I40" s="23">
        <v>137</v>
      </c>
      <c r="J40" s="23">
        <v>137</v>
      </c>
      <c r="K40" s="23">
        <v>137</v>
      </c>
      <c r="L40" s="23">
        <v>137</v>
      </c>
      <c r="M40" s="23">
        <v>137</v>
      </c>
      <c r="N40" s="23">
        <v>137</v>
      </c>
      <c r="O40" s="23">
        <v>137</v>
      </c>
      <c r="P40" s="23">
        <v>137</v>
      </c>
    </row>
    <row r="41" spans="1:16" s="19" customFormat="1" ht="9" x14ac:dyDescent="0.25">
      <c r="A41" s="25"/>
      <c r="B41" s="26"/>
      <c r="C41" s="27"/>
      <c r="D41" s="1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s="19" customFormat="1" ht="9.75" thickBot="1" x14ac:dyDescent="0.3">
      <c r="A42" s="25"/>
      <c r="B42" s="28" t="s">
        <v>53</v>
      </c>
      <c r="C42" s="29">
        <f>SUM(C9:C40)</f>
        <v>334226456</v>
      </c>
      <c r="D42" s="30"/>
      <c r="E42" s="29">
        <f t="shared" ref="E42:P42" si="0">SUM(E9:E40)</f>
        <v>27852179</v>
      </c>
      <c r="F42" s="29">
        <f t="shared" si="0"/>
        <v>27852180</v>
      </c>
      <c r="G42" s="29">
        <f t="shared" si="0"/>
        <v>27852180</v>
      </c>
      <c r="H42" s="29">
        <f t="shared" si="0"/>
        <v>27852180</v>
      </c>
      <c r="I42" s="29">
        <f t="shared" si="0"/>
        <v>27852180</v>
      </c>
      <c r="J42" s="29">
        <f t="shared" si="0"/>
        <v>27852180</v>
      </c>
      <c r="K42" s="29">
        <f t="shared" si="0"/>
        <v>27852180</v>
      </c>
      <c r="L42" s="29">
        <f t="shared" si="0"/>
        <v>27852180</v>
      </c>
      <c r="M42" s="29">
        <f t="shared" si="0"/>
        <v>27852180</v>
      </c>
      <c r="N42" s="29">
        <f t="shared" si="0"/>
        <v>27852180</v>
      </c>
      <c r="O42" s="29">
        <f t="shared" si="0"/>
        <v>27852180</v>
      </c>
      <c r="P42" s="29">
        <f t="shared" si="0"/>
        <v>27852477</v>
      </c>
    </row>
    <row r="43" spans="1:16" s="19" customFormat="1" ht="9.75" thickTop="1" x14ac:dyDescent="0.25">
      <c r="A43" s="31"/>
      <c r="B43" s="14"/>
      <c r="C43" s="16"/>
      <c r="D43" s="17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s="19" customFormat="1" ht="18" x14ac:dyDescent="0.25">
      <c r="A44" s="32" t="s">
        <v>54</v>
      </c>
      <c r="B44" s="33" t="s">
        <v>55</v>
      </c>
      <c r="C44" s="16"/>
      <c r="D44" s="17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s="19" customFormat="1" ht="9" x14ac:dyDescent="0.25">
      <c r="A45" s="34"/>
      <c r="B45" s="35"/>
      <c r="C45" s="16"/>
      <c r="D45" s="17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s="19" customFormat="1" ht="9" x14ac:dyDescent="0.25">
      <c r="A46" s="21">
        <v>31101</v>
      </c>
      <c r="B46" s="22" t="s">
        <v>56</v>
      </c>
      <c r="C46" s="23">
        <v>66714419</v>
      </c>
      <c r="D46" s="24" t="s">
        <v>24</v>
      </c>
      <c r="E46" s="23">
        <v>5507034</v>
      </c>
      <c r="F46" s="23">
        <v>5507034</v>
      </c>
      <c r="G46" s="23">
        <v>5507034</v>
      </c>
      <c r="H46" s="23">
        <v>5507034</v>
      </c>
      <c r="I46" s="23">
        <v>5507034</v>
      </c>
      <c r="J46" s="23">
        <v>5507034</v>
      </c>
      <c r="K46" s="23">
        <v>5507034</v>
      </c>
      <c r="L46" s="23">
        <v>5507034</v>
      </c>
      <c r="M46" s="23">
        <v>5507034</v>
      </c>
      <c r="N46" s="23">
        <v>5507034</v>
      </c>
      <c r="O46" s="23">
        <v>5507034</v>
      </c>
      <c r="P46" s="23">
        <v>6137045</v>
      </c>
    </row>
    <row r="47" spans="1:16" s="19" customFormat="1" ht="9" x14ac:dyDescent="0.25">
      <c r="A47" s="21">
        <v>31201</v>
      </c>
      <c r="B47" s="22" t="s">
        <v>57</v>
      </c>
      <c r="C47" s="23">
        <v>395198</v>
      </c>
      <c r="D47" s="24" t="s">
        <v>24</v>
      </c>
      <c r="E47" s="23">
        <v>32933</v>
      </c>
      <c r="F47" s="23">
        <v>32933</v>
      </c>
      <c r="G47" s="23">
        <v>32933</v>
      </c>
      <c r="H47" s="23">
        <v>32933</v>
      </c>
      <c r="I47" s="23">
        <v>32933</v>
      </c>
      <c r="J47" s="23">
        <v>32933</v>
      </c>
      <c r="K47" s="23">
        <v>32933</v>
      </c>
      <c r="L47" s="23">
        <v>32933</v>
      </c>
      <c r="M47" s="23">
        <v>32933</v>
      </c>
      <c r="N47" s="23">
        <v>32933</v>
      </c>
      <c r="O47" s="23">
        <v>32933</v>
      </c>
      <c r="P47" s="23">
        <v>32935</v>
      </c>
    </row>
    <row r="48" spans="1:16" s="19" customFormat="1" ht="9" x14ac:dyDescent="0.25">
      <c r="A48" s="21">
        <v>31301</v>
      </c>
      <c r="B48" s="22" t="s">
        <v>58</v>
      </c>
      <c r="C48" s="23">
        <v>89100</v>
      </c>
      <c r="D48" s="24" t="s">
        <v>24</v>
      </c>
      <c r="E48" s="23">
        <v>7425</v>
      </c>
      <c r="F48" s="23">
        <v>7425</v>
      </c>
      <c r="G48" s="23">
        <v>7425</v>
      </c>
      <c r="H48" s="23">
        <v>7425</v>
      </c>
      <c r="I48" s="23">
        <v>7425</v>
      </c>
      <c r="J48" s="23">
        <v>7425</v>
      </c>
      <c r="K48" s="23">
        <v>7425</v>
      </c>
      <c r="L48" s="23">
        <v>7425</v>
      </c>
      <c r="M48" s="23">
        <v>7425</v>
      </c>
      <c r="N48" s="23">
        <v>7425</v>
      </c>
      <c r="O48" s="23">
        <v>7425</v>
      </c>
      <c r="P48" s="23">
        <v>7425</v>
      </c>
    </row>
    <row r="49" spans="1:16" s="19" customFormat="1" ht="9" x14ac:dyDescent="0.25">
      <c r="A49" s="21">
        <v>31401</v>
      </c>
      <c r="B49" s="22" t="s">
        <v>59</v>
      </c>
      <c r="C49" s="23">
        <v>109860</v>
      </c>
      <c r="D49" s="24" t="s">
        <v>24</v>
      </c>
      <c r="E49" s="23">
        <v>9155</v>
      </c>
      <c r="F49" s="23">
        <v>9155</v>
      </c>
      <c r="G49" s="23">
        <v>9155</v>
      </c>
      <c r="H49" s="23">
        <v>9155</v>
      </c>
      <c r="I49" s="23">
        <v>9155</v>
      </c>
      <c r="J49" s="23">
        <v>9155</v>
      </c>
      <c r="K49" s="23">
        <v>9155</v>
      </c>
      <c r="L49" s="23">
        <v>9155</v>
      </c>
      <c r="M49" s="23">
        <v>9155</v>
      </c>
      <c r="N49" s="23">
        <v>9155</v>
      </c>
      <c r="O49" s="23">
        <v>9155</v>
      </c>
      <c r="P49" s="23">
        <v>9155</v>
      </c>
    </row>
    <row r="50" spans="1:16" s="19" customFormat="1" ht="9" x14ac:dyDescent="0.25">
      <c r="A50" s="21">
        <v>31602</v>
      </c>
      <c r="B50" s="22" t="s">
        <v>60</v>
      </c>
      <c r="C50" s="23">
        <v>191876</v>
      </c>
      <c r="D50" s="24" t="s">
        <v>24</v>
      </c>
      <c r="E50" s="23">
        <v>15990</v>
      </c>
      <c r="F50" s="23">
        <v>15990</v>
      </c>
      <c r="G50" s="23">
        <v>15990</v>
      </c>
      <c r="H50" s="23">
        <v>15990</v>
      </c>
      <c r="I50" s="23">
        <v>15990</v>
      </c>
      <c r="J50" s="23">
        <v>15990</v>
      </c>
      <c r="K50" s="23">
        <v>15990</v>
      </c>
      <c r="L50" s="23">
        <v>15990</v>
      </c>
      <c r="M50" s="23">
        <v>15990</v>
      </c>
      <c r="N50" s="23">
        <v>15990</v>
      </c>
      <c r="O50" s="23">
        <v>15990</v>
      </c>
      <c r="P50" s="23">
        <v>15986</v>
      </c>
    </row>
    <row r="51" spans="1:16" s="19" customFormat="1" ht="9" x14ac:dyDescent="0.25">
      <c r="A51" s="21">
        <v>31603</v>
      </c>
      <c r="B51" s="22" t="s">
        <v>61</v>
      </c>
      <c r="C51" s="23">
        <v>30000</v>
      </c>
      <c r="D51" s="24" t="s">
        <v>24</v>
      </c>
      <c r="E51" s="23">
        <v>2500</v>
      </c>
      <c r="F51" s="23">
        <v>2500</v>
      </c>
      <c r="G51" s="23">
        <v>2500</v>
      </c>
      <c r="H51" s="23">
        <v>2500</v>
      </c>
      <c r="I51" s="23">
        <v>2500</v>
      </c>
      <c r="J51" s="23">
        <v>2500</v>
      </c>
      <c r="K51" s="23">
        <v>2500</v>
      </c>
      <c r="L51" s="23">
        <v>2500</v>
      </c>
      <c r="M51" s="23">
        <v>2500</v>
      </c>
      <c r="N51" s="23">
        <v>2500</v>
      </c>
      <c r="O51" s="23">
        <v>2500</v>
      </c>
      <c r="P51" s="23">
        <v>2500</v>
      </c>
    </row>
    <row r="52" spans="1:16" s="19" customFormat="1" ht="9" x14ac:dyDescent="0.25">
      <c r="A52" s="21">
        <v>31701</v>
      </c>
      <c r="B52" s="22" t="s">
        <v>62</v>
      </c>
      <c r="C52" s="23">
        <v>644592</v>
      </c>
      <c r="D52" s="24" t="s">
        <v>24</v>
      </c>
      <c r="E52" s="23">
        <v>53716</v>
      </c>
      <c r="F52" s="23">
        <v>53716</v>
      </c>
      <c r="G52" s="23">
        <v>53716</v>
      </c>
      <c r="H52" s="23">
        <v>53716</v>
      </c>
      <c r="I52" s="23">
        <v>53716</v>
      </c>
      <c r="J52" s="23">
        <v>53716</v>
      </c>
      <c r="K52" s="23">
        <v>53716</v>
      </c>
      <c r="L52" s="23">
        <v>53716</v>
      </c>
      <c r="M52" s="23">
        <v>53716</v>
      </c>
      <c r="N52" s="23">
        <v>53716</v>
      </c>
      <c r="O52" s="23">
        <v>53716</v>
      </c>
      <c r="P52" s="23">
        <v>53716</v>
      </c>
    </row>
    <row r="53" spans="1:16" s="19" customFormat="1" ht="9" x14ac:dyDescent="0.25">
      <c r="A53" s="21">
        <v>31801</v>
      </c>
      <c r="B53" s="22" t="s">
        <v>63</v>
      </c>
      <c r="C53" s="23">
        <v>90000</v>
      </c>
      <c r="D53" s="24" t="s">
        <v>24</v>
      </c>
      <c r="E53" s="23">
        <v>7500</v>
      </c>
      <c r="F53" s="23">
        <v>7500</v>
      </c>
      <c r="G53" s="23">
        <v>7500</v>
      </c>
      <c r="H53" s="23">
        <v>7500</v>
      </c>
      <c r="I53" s="23">
        <v>7500</v>
      </c>
      <c r="J53" s="23">
        <v>7500</v>
      </c>
      <c r="K53" s="23">
        <v>7500</v>
      </c>
      <c r="L53" s="23">
        <v>7500</v>
      </c>
      <c r="M53" s="23">
        <v>7500</v>
      </c>
      <c r="N53" s="23">
        <v>7500</v>
      </c>
      <c r="O53" s="23">
        <v>7500</v>
      </c>
      <c r="P53" s="23">
        <v>7500</v>
      </c>
    </row>
    <row r="54" spans="1:16" s="19" customFormat="1" ht="9" x14ac:dyDescent="0.25">
      <c r="A54" s="21">
        <v>32201</v>
      </c>
      <c r="B54" s="22" t="s">
        <v>64</v>
      </c>
      <c r="C54" s="23">
        <v>23016</v>
      </c>
      <c r="D54" s="24" t="s">
        <v>24</v>
      </c>
      <c r="E54" s="23">
        <v>1918</v>
      </c>
      <c r="F54" s="23">
        <v>1918</v>
      </c>
      <c r="G54" s="23">
        <v>1918</v>
      </c>
      <c r="H54" s="23">
        <v>1918</v>
      </c>
      <c r="I54" s="23">
        <v>1918</v>
      </c>
      <c r="J54" s="23">
        <v>1918</v>
      </c>
      <c r="K54" s="23">
        <v>1918</v>
      </c>
      <c r="L54" s="23">
        <v>1918</v>
      </c>
      <c r="M54" s="23">
        <v>1918</v>
      </c>
      <c r="N54" s="23">
        <v>1918</v>
      </c>
      <c r="O54" s="23">
        <v>1918</v>
      </c>
      <c r="P54" s="23">
        <v>1918</v>
      </c>
    </row>
    <row r="55" spans="1:16" s="19" customFormat="1" ht="9" x14ac:dyDescent="0.25">
      <c r="A55" s="21">
        <v>32301</v>
      </c>
      <c r="B55" s="22" t="s">
        <v>65</v>
      </c>
      <c r="C55" s="23">
        <v>101296</v>
      </c>
      <c r="D55" s="24" t="s">
        <v>24</v>
      </c>
      <c r="E55" s="23">
        <v>8441</v>
      </c>
      <c r="F55" s="23">
        <v>8441</v>
      </c>
      <c r="G55" s="23">
        <v>8441</v>
      </c>
      <c r="H55" s="23">
        <v>8441</v>
      </c>
      <c r="I55" s="23">
        <v>8441</v>
      </c>
      <c r="J55" s="23">
        <v>8441</v>
      </c>
      <c r="K55" s="23">
        <v>8441</v>
      </c>
      <c r="L55" s="23">
        <v>8441</v>
      </c>
      <c r="M55" s="23">
        <v>8441</v>
      </c>
      <c r="N55" s="23">
        <v>8441</v>
      </c>
      <c r="O55" s="23">
        <v>8441</v>
      </c>
      <c r="P55" s="23">
        <v>8445</v>
      </c>
    </row>
    <row r="56" spans="1:16" s="19" customFormat="1" ht="9" x14ac:dyDescent="0.25">
      <c r="A56" s="21">
        <v>33104</v>
      </c>
      <c r="B56" s="22" t="s">
        <v>66</v>
      </c>
      <c r="C56" s="23">
        <v>51924</v>
      </c>
      <c r="D56" s="24" t="s">
        <v>24</v>
      </c>
      <c r="E56" s="23">
        <v>4327</v>
      </c>
      <c r="F56" s="23">
        <v>4327</v>
      </c>
      <c r="G56" s="23">
        <v>4327</v>
      </c>
      <c r="H56" s="23">
        <v>4327</v>
      </c>
      <c r="I56" s="23">
        <v>4327</v>
      </c>
      <c r="J56" s="23">
        <v>4327</v>
      </c>
      <c r="K56" s="23">
        <v>4327</v>
      </c>
      <c r="L56" s="23">
        <v>4327</v>
      </c>
      <c r="M56" s="23">
        <v>4327</v>
      </c>
      <c r="N56" s="23">
        <v>4327</v>
      </c>
      <c r="O56" s="23">
        <v>4327</v>
      </c>
      <c r="P56" s="23">
        <v>4327</v>
      </c>
    </row>
    <row r="57" spans="1:16" s="19" customFormat="1" ht="9" x14ac:dyDescent="0.25">
      <c r="A57" s="21">
        <v>33302</v>
      </c>
      <c r="B57" s="22" t="s">
        <v>67</v>
      </c>
      <c r="C57" s="23">
        <v>3750000</v>
      </c>
      <c r="D57" s="24" t="s">
        <v>21</v>
      </c>
      <c r="E57" s="23">
        <v>312500</v>
      </c>
      <c r="F57" s="23">
        <v>312500</v>
      </c>
      <c r="G57" s="23">
        <v>312500</v>
      </c>
      <c r="H57" s="23">
        <v>312500</v>
      </c>
      <c r="I57" s="23">
        <v>312500</v>
      </c>
      <c r="J57" s="23">
        <v>312500</v>
      </c>
      <c r="K57" s="23">
        <v>312500</v>
      </c>
      <c r="L57" s="23">
        <v>312500</v>
      </c>
      <c r="M57" s="23">
        <v>312500</v>
      </c>
      <c r="N57" s="23">
        <v>312500</v>
      </c>
      <c r="O57" s="23">
        <v>312500</v>
      </c>
      <c r="P57" s="23">
        <v>312500</v>
      </c>
    </row>
    <row r="58" spans="1:16" s="19" customFormat="1" ht="9" x14ac:dyDescent="0.25">
      <c r="A58" s="21">
        <v>33401</v>
      </c>
      <c r="B58" s="22" t="s">
        <v>68</v>
      </c>
      <c r="C58" s="23">
        <v>520212</v>
      </c>
      <c r="D58" s="24" t="s">
        <v>24</v>
      </c>
      <c r="E58" s="23">
        <v>43347</v>
      </c>
      <c r="F58" s="23">
        <v>43347</v>
      </c>
      <c r="G58" s="23">
        <v>43347</v>
      </c>
      <c r="H58" s="23">
        <v>43347</v>
      </c>
      <c r="I58" s="23">
        <v>43347</v>
      </c>
      <c r="J58" s="23">
        <v>43347</v>
      </c>
      <c r="K58" s="23">
        <v>43347</v>
      </c>
      <c r="L58" s="23">
        <v>43347</v>
      </c>
      <c r="M58" s="23">
        <v>43347</v>
      </c>
      <c r="N58" s="23">
        <v>43347</v>
      </c>
      <c r="O58" s="23">
        <v>43347</v>
      </c>
      <c r="P58" s="23">
        <v>43395</v>
      </c>
    </row>
    <row r="59" spans="1:16" s="19" customFormat="1" ht="9" x14ac:dyDescent="0.25">
      <c r="A59" s="21">
        <v>33601</v>
      </c>
      <c r="B59" s="22" t="s">
        <v>69</v>
      </c>
      <c r="C59" s="23">
        <v>60000</v>
      </c>
      <c r="D59" s="24" t="s">
        <v>24</v>
      </c>
      <c r="E59" s="23">
        <v>5000</v>
      </c>
      <c r="F59" s="23">
        <v>5000</v>
      </c>
      <c r="G59" s="23">
        <v>5000</v>
      </c>
      <c r="H59" s="23">
        <v>5000</v>
      </c>
      <c r="I59" s="23">
        <v>5000</v>
      </c>
      <c r="J59" s="23">
        <v>5000</v>
      </c>
      <c r="K59" s="23">
        <v>5000</v>
      </c>
      <c r="L59" s="23">
        <v>5000</v>
      </c>
      <c r="M59" s="23">
        <v>5000</v>
      </c>
      <c r="N59" s="23">
        <v>5000</v>
      </c>
      <c r="O59" s="23">
        <v>5000</v>
      </c>
      <c r="P59" s="23">
        <v>5000</v>
      </c>
    </row>
    <row r="60" spans="1:16" s="19" customFormat="1" ht="9" x14ac:dyDescent="0.25">
      <c r="A60" s="21">
        <v>33602</v>
      </c>
      <c r="B60" s="22" t="s">
        <v>70</v>
      </c>
      <c r="C60" s="23">
        <v>737556</v>
      </c>
      <c r="D60" s="24" t="s">
        <v>24</v>
      </c>
      <c r="E60" s="23">
        <v>61463</v>
      </c>
      <c r="F60" s="23">
        <v>61463</v>
      </c>
      <c r="G60" s="23">
        <v>61463</v>
      </c>
      <c r="H60" s="23">
        <v>61463</v>
      </c>
      <c r="I60" s="23">
        <v>61463</v>
      </c>
      <c r="J60" s="23">
        <v>61463</v>
      </c>
      <c r="K60" s="23">
        <v>61463</v>
      </c>
      <c r="L60" s="23">
        <v>61463</v>
      </c>
      <c r="M60" s="23">
        <v>61463</v>
      </c>
      <c r="N60" s="23">
        <v>61463</v>
      </c>
      <c r="O60" s="23">
        <v>61463</v>
      </c>
      <c r="P60" s="23">
        <v>61463</v>
      </c>
    </row>
    <row r="61" spans="1:16" s="19" customFormat="1" ht="9" x14ac:dyDescent="0.25">
      <c r="A61" s="21">
        <v>33603</v>
      </c>
      <c r="B61" s="22" t="s">
        <v>71</v>
      </c>
      <c r="C61" s="23">
        <v>1302798</v>
      </c>
      <c r="D61" s="24" t="s">
        <v>21</v>
      </c>
      <c r="E61" s="23">
        <v>108566</v>
      </c>
      <c r="F61" s="23">
        <v>108566</v>
      </c>
      <c r="G61" s="23">
        <v>108566</v>
      </c>
      <c r="H61" s="23">
        <v>108566</v>
      </c>
      <c r="I61" s="23">
        <v>108566</v>
      </c>
      <c r="J61" s="23">
        <v>108566</v>
      </c>
      <c r="K61" s="23">
        <v>108566</v>
      </c>
      <c r="L61" s="23">
        <v>108566</v>
      </c>
      <c r="M61" s="23">
        <v>108566</v>
      </c>
      <c r="N61" s="23">
        <v>108566</v>
      </c>
      <c r="O61" s="23">
        <v>108566</v>
      </c>
      <c r="P61" s="23">
        <v>108572</v>
      </c>
    </row>
    <row r="62" spans="1:16" s="19" customFormat="1" ht="9" x14ac:dyDescent="0.25">
      <c r="A62" s="21">
        <v>33604</v>
      </c>
      <c r="B62" s="22" t="s">
        <v>72</v>
      </c>
      <c r="C62" s="23">
        <v>4801980</v>
      </c>
      <c r="D62" s="24" t="s">
        <v>21</v>
      </c>
      <c r="E62" s="23">
        <v>400165</v>
      </c>
      <c r="F62" s="23">
        <v>400165</v>
      </c>
      <c r="G62" s="23">
        <v>400165</v>
      </c>
      <c r="H62" s="23">
        <v>400165</v>
      </c>
      <c r="I62" s="23">
        <v>400165</v>
      </c>
      <c r="J62" s="23">
        <v>400165</v>
      </c>
      <c r="K62" s="23">
        <v>400165</v>
      </c>
      <c r="L62" s="23">
        <v>400165</v>
      </c>
      <c r="M62" s="23">
        <v>400165</v>
      </c>
      <c r="N62" s="23">
        <v>400165</v>
      </c>
      <c r="O62" s="23">
        <v>400165</v>
      </c>
      <c r="P62" s="23">
        <v>400165</v>
      </c>
    </row>
    <row r="63" spans="1:16" s="19" customFormat="1" ht="18" x14ac:dyDescent="0.25">
      <c r="A63" s="21">
        <v>33605</v>
      </c>
      <c r="B63" s="22" t="s">
        <v>73</v>
      </c>
      <c r="C63" s="23">
        <v>89424</v>
      </c>
      <c r="D63" s="24" t="s">
        <v>24</v>
      </c>
      <c r="E63" s="23">
        <v>7452</v>
      </c>
      <c r="F63" s="23">
        <v>7452</v>
      </c>
      <c r="G63" s="23">
        <v>7452</v>
      </c>
      <c r="H63" s="23">
        <v>7452</v>
      </c>
      <c r="I63" s="23">
        <v>7452</v>
      </c>
      <c r="J63" s="23">
        <v>7452</v>
      </c>
      <c r="K63" s="23">
        <v>7452</v>
      </c>
      <c r="L63" s="23">
        <v>7452</v>
      </c>
      <c r="M63" s="23">
        <v>7452</v>
      </c>
      <c r="N63" s="23">
        <v>7452</v>
      </c>
      <c r="O63" s="23">
        <v>7452</v>
      </c>
      <c r="P63" s="23">
        <v>7452</v>
      </c>
    </row>
    <row r="64" spans="1:16" s="19" customFormat="1" ht="9" x14ac:dyDescent="0.25">
      <c r="A64" s="21">
        <v>33801</v>
      </c>
      <c r="B64" s="22" t="s">
        <v>74</v>
      </c>
      <c r="C64" s="23">
        <v>32490137</v>
      </c>
      <c r="D64" s="24" t="s">
        <v>21</v>
      </c>
      <c r="E64" s="23">
        <v>2707512</v>
      </c>
      <c r="F64" s="23">
        <v>2707512</v>
      </c>
      <c r="G64" s="23">
        <v>2707512</v>
      </c>
      <c r="H64" s="23">
        <v>2707512</v>
      </c>
      <c r="I64" s="23">
        <v>2707512</v>
      </c>
      <c r="J64" s="23">
        <v>2707512</v>
      </c>
      <c r="K64" s="23">
        <v>2707512</v>
      </c>
      <c r="L64" s="23">
        <v>2707512</v>
      </c>
      <c r="M64" s="23">
        <v>2707512</v>
      </c>
      <c r="N64" s="23">
        <v>2707512</v>
      </c>
      <c r="O64" s="23">
        <v>2707512</v>
      </c>
      <c r="P64" s="23">
        <v>2707505</v>
      </c>
    </row>
    <row r="65" spans="1:16" s="19" customFormat="1" ht="9" x14ac:dyDescent="0.25">
      <c r="A65" s="21">
        <v>33901</v>
      </c>
      <c r="B65" s="22" t="s">
        <v>75</v>
      </c>
      <c r="C65" s="23">
        <v>52380</v>
      </c>
      <c r="D65" s="24" t="s">
        <v>24</v>
      </c>
      <c r="E65" s="23">
        <v>4365</v>
      </c>
      <c r="F65" s="23">
        <v>4365</v>
      </c>
      <c r="G65" s="23">
        <v>4365</v>
      </c>
      <c r="H65" s="23">
        <v>4365</v>
      </c>
      <c r="I65" s="23">
        <v>4365</v>
      </c>
      <c r="J65" s="23">
        <v>4365</v>
      </c>
      <c r="K65" s="23">
        <v>4365</v>
      </c>
      <c r="L65" s="23">
        <v>4365</v>
      </c>
      <c r="M65" s="23">
        <v>4365</v>
      </c>
      <c r="N65" s="23">
        <v>4365</v>
      </c>
      <c r="O65" s="23">
        <v>4365</v>
      </c>
      <c r="P65" s="23">
        <v>4365</v>
      </c>
    </row>
    <row r="66" spans="1:16" s="19" customFormat="1" ht="9" x14ac:dyDescent="0.25">
      <c r="A66" s="21">
        <v>33902</v>
      </c>
      <c r="B66" s="22" t="s">
        <v>76</v>
      </c>
      <c r="C66" s="23">
        <v>739495</v>
      </c>
      <c r="D66" s="24" t="s">
        <v>21</v>
      </c>
      <c r="E66" s="23">
        <v>61625</v>
      </c>
      <c r="F66" s="23">
        <v>61625</v>
      </c>
      <c r="G66" s="23">
        <v>61625</v>
      </c>
      <c r="H66" s="23">
        <v>61625</v>
      </c>
      <c r="I66" s="23">
        <v>61625</v>
      </c>
      <c r="J66" s="23">
        <v>61625</v>
      </c>
      <c r="K66" s="23">
        <v>61625</v>
      </c>
      <c r="L66" s="23">
        <v>61625</v>
      </c>
      <c r="M66" s="23">
        <v>61625</v>
      </c>
      <c r="N66" s="23">
        <v>61625</v>
      </c>
      <c r="O66" s="23">
        <v>61625</v>
      </c>
      <c r="P66" s="23">
        <v>61620</v>
      </c>
    </row>
    <row r="67" spans="1:16" s="19" customFormat="1" ht="9" x14ac:dyDescent="0.25">
      <c r="A67" s="21">
        <v>34501</v>
      </c>
      <c r="B67" s="22" t="s">
        <v>77</v>
      </c>
      <c r="C67" s="23">
        <v>2162506</v>
      </c>
      <c r="D67" s="24" t="s">
        <v>24</v>
      </c>
      <c r="E67" s="23">
        <v>180209</v>
      </c>
      <c r="F67" s="23">
        <v>180209</v>
      </c>
      <c r="G67" s="23">
        <v>180209</v>
      </c>
      <c r="H67" s="23">
        <v>180209</v>
      </c>
      <c r="I67" s="23">
        <v>180209</v>
      </c>
      <c r="J67" s="23">
        <v>180209</v>
      </c>
      <c r="K67" s="23">
        <v>180209</v>
      </c>
      <c r="L67" s="23">
        <v>180209</v>
      </c>
      <c r="M67" s="23">
        <v>180209</v>
      </c>
      <c r="N67" s="23">
        <v>180209</v>
      </c>
      <c r="O67" s="23">
        <v>180209</v>
      </c>
      <c r="P67" s="23">
        <v>180207</v>
      </c>
    </row>
    <row r="68" spans="1:16" s="19" customFormat="1" ht="9" x14ac:dyDescent="0.25">
      <c r="A68" s="21">
        <v>34701</v>
      </c>
      <c r="B68" s="22" t="s">
        <v>78</v>
      </c>
      <c r="C68" s="23">
        <v>23356</v>
      </c>
      <c r="D68" s="24" t="s">
        <v>24</v>
      </c>
      <c r="E68" s="23">
        <v>1946</v>
      </c>
      <c r="F68" s="23">
        <v>1946</v>
      </c>
      <c r="G68" s="23">
        <v>1946</v>
      </c>
      <c r="H68" s="23">
        <v>1946</v>
      </c>
      <c r="I68" s="23">
        <v>1946</v>
      </c>
      <c r="J68" s="23">
        <v>1946</v>
      </c>
      <c r="K68" s="23">
        <v>1946</v>
      </c>
      <c r="L68" s="23">
        <v>1946</v>
      </c>
      <c r="M68" s="23">
        <v>1946</v>
      </c>
      <c r="N68" s="23">
        <v>1946</v>
      </c>
      <c r="O68" s="23">
        <v>1946</v>
      </c>
      <c r="P68" s="23">
        <v>1950</v>
      </c>
    </row>
    <row r="69" spans="1:16" s="19" customFormat="1" ht="12" customHeight="1" x14ac:dyDescent="0.25">
      <c r="A69" s="21">
        <v>35101</v>
      </c>
      <c r="B69" s="22" t="s">
        <v>79</v>
      </c>
      <c r="C69" s="23">
        <v>15060656</v>
      </c>
      <c r="D69" s="24" t="s">
        <v>21</v>
      </c>
      <c r="E69" s="23">
        <v>1255054</v>
      </c>
      <c r="F69" s="23">
        <v>1255054</v>
      </c>
      <c r="G69" s="23">
        <v>1255054</v>
      </c>
      <c r="H69" s="23">
        <v>1255054</v>
      </c>
      <c r="I69" s="23">
        <v>1255054</v>
      </c>
      <c r="J69" s="23">
        <v>1255054</v>
      </c>
      <c r="K69" s="23">
        <v>1255054</v>
      </c>
      <c r="L69" s="23">
        <v>1255054</v>
      </c>
      <c r="M69" s="23">
        <v>1255054</v>
      </c>
      <c r="N69" s="23">
        <v>1255054</v>
      </c>
      <c r="O69" s="23">
        <v>1255054</v>
      </c>
      <c r="P69" s="23">
        <v>1255062</v>
      </c>
    </row>
    <row r="70" spans="1:16" s="19" customFormat="1" ht="9" x14ac:dyDescent="0.25">
      <c r="A70" s="21">
        <v>35201</v>
      </c>
      <c r="B70" s="22" t="s">
        <v>80</v>
      </c>
      <c r="C70" s="23">
        <v>2926999</v>
      </c>
      <c r="D70" s="24" t="s">
        <v>21</v>
      </c>
      <c r="E70" s="23">
        <v>243916</v>
      </c>
      <c r="F70" s="23">
        <v>243916</v>
      </c>
      <c r="G70" s="23">
        <v>243916</v>
      </c>
      <c r="H70" s="23">
        <v>243916</v>
      </c>
      <c r="I70" s="23">
        <v>243916</v>
      </c>
      <c r="J70" s="23">
        <v>243916</v>
      </c>
      <c r="K70" s="23">
        <v>243916</v>
      </c>
      <c r="L70" s="23">
        <v>243916</v>
      </c>
      <c r="M70" s="23">
        <v>243916</v>
      </c>
      <c r="N70" s="23">
        <v>243916</v>
      </c>
      <c r="O70" s="23">
        <v>243916</v>
      </c>
      <c r="P70" s="23">
        <v>243923</v>
      </c>
    </row>
    <row r="71" spans="1:16" s="19" customFormat="1" ht="9" x14ac:dyDescent="0.25">
      <c r="A71" s="21">
        <v>35301</v>
      </c>
      <c r="B71" s="22" t="s">
        <v>81</v>
      </c>
      <c r="C71" s="23">
        <v>1480236</v>
      </c>
      <c r="D71" s="24" t="s">
        <v>21</v>
      </c>
      <c r="E71" s="23">
        <v>123352</v>
      </c>
      <c r="F71" s="23">
        <v>123352</v>
      </c>
      <c r="G71" s="23">
        <v>123352</v>
      </c>
      <c r="H71" s="23">
        <v>123352</v>
      </c>
      <c r="I71" s="23">
        <v>123352</v>
      </c>
      <c r="J71" s="23">
        <v>123352</v>
      </c>
      <c r="K71" s="23">
        <v>123352</v>
      </c>
      <c r="L71" s="23">
        <v>123352</v>
      </c>
      <c r="M71" s="23">
        <v>123352</v>
      </c>
      <c r="N71" s="23">
        <v>123352</v>
      </c>
      <c r="O71" s="23">
        <v>123352</v>
      </c>
      <c r="P71" s="23">
        <v>123364</v>
      </c>
    </row>
    <row r="72" spans="1:16" s="19" customFormat="1" ht="9" x14ac:dyDescent="0.25">
      <c r="A72" s="21">
        <v>35401</v>
      </c>
      <c r="B72" s="22" t="s">
        <v>82</v>
      </c>
      <c r="C72" s="23">
        <v>8415765</v>
      </c>
      <c r="D72" s="24" t="s">
        <v>21</v>
      </c>
      <c r="E72" s="23">
        <v>701315</v>
      </c>
      <c r="F72" s="23">
        <v>701315</v>
      </c>
      <c r="G72" s="23">
        <v>701315</v>
      </c>
      <c r="H72" s="23">
        <v>701315</v>
      </c>
      <c r="I72" s="23">
        <v>701315</v>
      </c>
      <c r="J72" s="23">
        <v>701315</v>
      </c>
      <c r="K72" s="23">
        <v>701315</v>
      </c>
      <c r="L72" s="23">
        <v>701315</v>
      </c>
      <c r="M72" s="23">
        <v>701315</v>
      </c>
      <c r="N72" s="23">
        <v>701315</v>
      </c>
      <c r="O72" s="23">
        <v>701315</v>
      </c>
      <c r="P72" s="23">
        <v>701300</v>
      </c>
    </row>
    <row r="73" spans="1:16" s="19" customFormat="1" ht="9" x14ac:dyDescent="0.25">
      <c r="A73" s="21">
        <v>35501</v>
      </c>
      <c r="B73" s="22" t="s">
        <v>83</v>
      </c>
      <c r="C73" s="23">
        <v>38590928</v>
      </c>
      <c r="D73" s="24" t="s">
        <v>21</v>
      </c>
      <c r="E73" s="23">
        <v>3215911</v>
      </c>
      <c r="F73" s="23">
        <v>3215911</v>
      </c>
      <c r="G73" s="23">
        <v>3215911</v>
      </c>
      <c r="H73" s="23">
        <v>3215911</v>
      </c>
      <c r="I73" s="23">
        <v>3215911</v>
      </c>
      <c r="J73" s="23">
        <v>3215911</v>
      </c>
      <c r="K73" s="23">
        <v>3215911</v>
      </c>
      <c r="L73" s="23">
        <v>3215910</v>
      </c>
      <c r="M73" s="23">
        <v>3215910</v>
      </c>
      <c r="N73" s="23">
        <v>3215910</v>
      </c>
      <c r="O73" s="23">
        <v>3215910</v>
      </c>
      <c r="P73" s="23">
        <v>3215911</v>
      </c>
    </row>
    <row r="74" spans="1:16" s="19" customFormat="1" ht="9" x14ac:dyDescent="0.25">
      <c r="A74" s="21">
        <v>35701</v>
      </c>
      <c r="B74" s="22" t="s">
        <v>84</v>
      </c>
      <c r="C74" s="23">
        <v>3023035</v>
      </c>
      <c r="D74" s="24" t="s">
        <v>21</v>
      </c>
      <c r="E74" s="23">
        <v>251919</v>
      </c>
      <c r="F74" s="23">
        <v>251919</v>
      </c>
      <c r="G74" s="23">
        <v>251919</v>
      </c>
      <c r="H74" s="23">
        <v>251919</v>
      </c>
      <c r="I74" s="23">
        <v>251919</v>
      </c>
      <c r="J74" s="23">
        <v>251919</v>
      </c>
      <c r="K74" s="23">
        <v>251919</v>
      </c>
      <c r="L74" s="23">
        <v>251919</v>
      </c>
      <c r="M74" s="23">
        <v>251919</v>
      </c>
      <c r="N74" s="23">
        <v>251919</v>
      </c>
      <c r="O74" s="23">
        <v>251919</v>
      </c>
      <c r="P74" s="23">
        <v>251926</v>
      </c>
    </row>
    <row r="75" spans="1:16" s="19" customFormat="1" ht="9" x14ac:dyDescent="0.25">
      <c r="A75" s="21">
        <v>35801</v>
      </c>
      <c r="B75" s="22" t="s">
        <v>85</v>
      </c>
      <c r="C75" s="23">
        <v>2436</v>
      </c>
      <c r="D75" s="24" t="s">
        <v>24</v>
      </c>
      <c r="E75" s="23">
        <v>203</v>
      </c>
      <c r="F75" s="23">
        <v>203</v>
      </c>
      <c r="G75" s="23">
        <v>203</v>
      </c>
      <c r="H75" s="23">
        <v>203</v>
      </c>
      <c r="I75" s="23">
        <v>203</v>
      </c>
      <c r="J75" s="23">
        <v>203</v>
      </c>
      <c r="K75" s="23">
        <v>203</v>
      </c>
      <c r="L75" s="23">
        <v>203</v>
      </c>
      <c r="M75" s="23">
        <v>203</v>
      </c>
      <c r="N75" s="23">
        <v>203</v>
      </c>
      <c r="O75" s="23">
        <v>203</v>
      </c>
      <c r="P75" s="23">
        <v>203</v>
      </c>
    </row>
    <row r="76" spans="1:16" s="19" customFormat="1" ht="9" x14ac:dyDescent="0.25">
      <c r="A76" s="21">
        <v>35901</v>
      </c>
      <c r="B76" s="22" t="s">
        <v>86</v>
      </c>
      <c r="C76" s="23">
        <v>156000</v>
      </c>
      <c r="D76" s="24" t="s">
        <v>24</v>
      </c>
      <c r="E76" s="23">
        <v>13000</v>
      </c>
      <c r="F76" s="23">
        <v>13000</v>
      </c>
      <c r="G76" s="23">
        <v>13000</v>
      </c>
      <c r="H76" s="23">
        <v>13000</v>
      </c>
      <c r="I76" s="23">
        <v>13000</v>
      </c>
      <c r="J76" s="23">
        <v>13000</v>
      </c>
      <c r="K76" s="23">
        <v>13000</v>
      </c>
      <c r="L76" s="23">
        <v>13000</v>
      </c>
      <c r="M76" s="23">
        <v>13000</v>
      </c>
      <c r="N76" s="23">
        <v>13000</v>
      </c>
      <c r="O76" s="23">
        <v>13000</v>
      </c>
      <c r="P76" s="23">
        <v>13000</v>
      </c>
    </row>
    <row r="77" spans="1:16" s="19" customFormat="1" ht="18" x14ac:dyDescent="0.25">
      <c r="A77" s="21">
        <v>36101</v>
      </c>
      <c r="B77" s="22" t="s">
        <v>87</v>
      </c>
      <c r="C77" s="23">
        <v>3529332</v>
      </c>
      <c r="D77" s="24" t="s">
        <v>21</v>
      </c>
      <c r="E77" s="23">
        <v>844111</v>
      </c>
      <c r="F77" s="23">
        <v>244111</v>
      </c>
      <c r="G77" s="23">
        <v>244111</v>
      </c>
      <c r="H77" s="23">
        <v>244111</v>
      </c>
      <c r="I77" s="23">
        <v>244111</v>
      </c>
      <c r="J77" s="23">
        <v>244111</v>
      </c>
      <c r="K77" s="23">
        <v>244111</v>
      </c>
      <c r="L77" s="23">
        <v>244111</v>
      </c>
      <c r="M77" s="23">
        <v>244111</v>
      </c>
      <c r="N77" s="23">
        <v>244111</v>
      </c>
      <c r="O77" s="23">
        <v>244111</v>
      </c>
      <c r="P77" s="23">
        <v>244111</v>
      </c>
    </row>
    <row r="78" spans="1:16" s="19" customFormat="1" ht="9" x14ac:dyDescent="0.25">
      <c r="A78" s="21">
        <v>36201</v>
      </c>
      <c r="B78" s="22" t="s">
        <v>88</v>
      </c>
      <c r="C78" s="23">
        <v>15000</v>
      </c>
      <c r="D78" s="24" t="s">
        <v>24</v>
      </c>
      <c r="E78" s="23">
        <v>1250</v>
      </c>
      <c r="F78" s="23">
        <v>1250</v>
      </c>
      <c r="G78" s="23">
        <v>1250</v>
      </c>
      <c r="H78" s="23">
        <v>1250</v>
      </c>
      <c r="I78" s="23">
        <v>1250</v>
      </c>
      <c r="J78" s="23">
        <v>1250</v>
      </c>
      <c r="K78" s="23">
        <v>1250</v>
      </c>
      <c r="L78" s="23">
        <v>1250</v>
      </c>
      <c r="M78" s="23">
        <v>1250</v>
      </c>
      <c r="N78" s="23">
        <v>1250</v>
      </c>
      <c r="O78" s="23">
        <v>1250</v>
      </c>
      <c r="P78" s="23">
        <v>1250</v>
      </c>
    </row>
    <row r="79" spans="1:16" s="19" customFormat="1" ht="18" x14ac:dyDescent="0.25">
      <c r="A79" s="21">
        <v>36901</v>
      </c>
      <c r="B79" s="22" t="s">
        <v>89</v>
      </c>
      <c r="C79" s="23">
        <v>23604</v>
      </c>
      <c r="D79" s="24" t="s">
        <v>24</v>
      </c>
      <c r="E79" s="23">
        <v>1967</v>
      </c>
      <c r="F79" s="23">
        <v>1967</v>
      </c>
      <c r="G79" s="23">
        <v>1967</v>
      </c>
      <c r="H79" s="23">
        <v>1967</v>
      </c>
      <c r="I79" s="23">
        <v>1967</v>
      </c>
      <c r="J79" s="23">
        <v>1967</v>
      </c>
      <c r="K79" s="23">
        <v>1967</v>
      </c>
      <c r="L79" s="23">
        <v>1967</v>
      </c>
      <c r="M79" s="23">
        <v>1967</v>
      </c>
      <c r="N79" s="23">
        <v>1967</v>
      </c>
      <c r="O79" s="23">
        <v>1967</v>
      </c>
      <c r="P79" s="23">
        <v>1967</v>
      </c>
    </row>
    <row r="80" spans="1:16" s="19" customFormat="1" ht="9" x14ac:dyDescent="0.25">
      <c r="A80" s="21">
        <v>37101</v>
      </c>
      <c r="B80" s="22" t="s">
        <v>90</v>
      </c>
      <c r="C80" s="23">
        <v>81388</v>
      </c>
      <c r="D80" s="24" t="s">
        <v>24</v>
      </c>
      <c r="E80" s="23">
        <v>6782</v>
      </c>
      <c r="F80" s="23">
        <v>6782</v>
      </c>
      <c r="G80" s="23">
        <v>6782</v>
      </c>
      <c r="H80" s="23">
        <v>6782</v>
      </c>
      <c r="I80" s="23">
        <v>6782</v>
      </c>
      <c r="J80" s="23">
        <v>6782</v>
      </c>
      <c r="K80" s="23">
        <v>6782</v>
      </c>
      <c r="L80" s="23">
        <v>6782</v>
      </c>
      <c r="M80" s="23">
        <v>6782</v>
      </c>
      <c r="N80" s="23">
        <v>6782</v>
      </c>
      <c r="O80" s="23">
        <v>6782</v>
      </c>
      <c r="P80" s="23">
        <v>6786</v>
      </c>
    </row>
    <row r="81" spans="1:16" s="19" customFormat="1" ht="9" x14ac:dyDescent="0.25">
      <c r="A81" s="21">
        <v>37104</v>
      </c>
      <c r="B81" s="22" t="s">
        <v>91</v>
      </c>
      <c r="C81" s="23">
        <v>505884</v>
      </c>
      <c r="D81" s="24" t="s">
        <v>24</v>
      </c>
      <c r="E81" s="23">
        <v>42157</v>
      </c>
      <c r="F81" s="23">
        <v>42157</v>
      </c>
      <c r="G81" s="23">
        <v>42157</v>
      </c>
      <c r="H81" s="23">
        <v>42157</v>
      </c>
      <c r="I81" s="23">
        <v>42157</v>
      </c>
      <c r="J81" s="23">
        <v>42157</v>
      </c>
      <c r="K81" s="23">
        <v>42157</v>
      </c>
      <c r="L81" s="23">
        <v>42157</v>
      </c>
      <c r="M81" s="23">
        <v>42157</v>
      </c>
      <c r="N81" s="23">
        <v>42157</v>
      </c>
      <c r="O81" s="23">
        <v>42157</v>
      </c>
      <c r="P81" s="23">
        <v>42157</v>
      </c>
    </row>
    <row r="82" spans="1:16" s="19" customFormat="1" ht="9" x14ac:dyDescent="0.25">
      <c r="A82" s="21">
        <v>37201</v>
      </c>
      <c r="B82" s="22" t="s">
        <v>92</v>
      </c>
      <c r="C82" s="23">
        <v>9000</v>
      </c>
      <c r="D82" s="24" t="s">
        <v>24</v>
      </c>
      <c r="E82" s="23">
        <v>750</v>
      </c>
      <c r="F82" s="23">
        <v>750</v>
      </c>
      <c r="G82" s="23">
        <v>750</v>
      </c>
      <c r="H82" s="23">
        <v>750</v>
      </c>
      <c r="I82" s="23">
        <v>750</v>
      </c>
      <c r="J82" s="23">
        <v>750</v>
      </c>
      <c r="K82" s="23">
        <v>750</v>
      </c>
      <c r="L82" s="23">
        <v>750</v>
      </c>
      <c r="M82" s="23">
        <v>750</v>
      </c>
      <c r="N82" s="23">
        <v>750</v>
      </c>
      <c r="O82" s="23">
        <v>750</v>
      </c>
      <c r="P82" s="23">
        <v>750</v>
      </c>
    </row>
    <row r="83" spans="1:16" s="19" customFormat="1" ht="9" x14ac:dyDescent="0.25">
      <c r="A83" s="21">
        <v>37501</v>
      </c>
      <c r="B83" s="22" t="s">
        <v>93</v>
      </c>
      <c r="C83" s="23">
        <v>25890850</v>
      </c>
      <c r="D83" s="24" t="s">
        <v>24</v>
      </c>
      <c r="E83" s="23">
        <v>2157570</v>
      </c>
      <c r="F83" s="23">
        <v>2157570</v>
      </c>
      <c r="G83" s="23">
        <v>2157570</v>
      </c>
      <c r="H83" s="23">
        <v>2157570</v>
      </c>
      <c r="I83" s="23">
        <v>2157570</v>
      </c>
      <c r="J83" s="23">
        <v>2157570</v>
      </c>
      <c r="K83" s="23">
        <v>2157570</v>
      </c>
      <c r="L83" s="23">
        <v>2157570</v>
      </c>
      <c r="M83" s="23">
        <v>2157570</v>
      </c>
      <c r="N83" s="23">
        <v>2157570</v>
      </c>
      <c r="O83" s="23">
        <v>2157570</v>
      </c>
      <c r="P83" s="23">
        <v>2157580</v>
      </c>
    </row>
    <row r="84" spans="1:16" s="19" customFormat="1" ht="9" x14ac:dyDescent="0.25">
      <c r="A84" s="21">
        <v>37502</v>
      </c>
      <c r="B84" s="22" t="s">
        <v>94</v>
      </c>
      <c r="C84" s="23">
        <v>20157095</v>
      </c>
      <c r="D84" s="24" t="s">
        <v>24</v>
      </c>
      <c r="E84" s="23">
        <v>1679757</v>
      </c>
      <c r="F84" s="23">
        <v>1679757</v>
      </c>
      <c r="G84" s="23">
        <v>1679757</v>
      </c>
      <c r="H84" s="23">
        <v>1679757</v>
      </c>
      <c r="I84" s="23">
        <v>1679757</v>
      </c>
      <c r="J84" s="23">
        <v>1679757</v>
      </c>
      <c r="K84" s="23">
        <v>1679757</v>
      </c>
      <c r="L84" s="23">
        <v>1679757</v>
      </c>
      <c r="M84" s="23">
        <v>1679757</v>
      </c>
      <c r="N84" s="23">
        <v>1679757</v>
      </c>
      <c r="O84" s="23">
        <v>1679757</v>
      </c>
      <c r="P84" s="23">
        <v>1679768</v>
      </c>
    </row>
    <row r="85" spans="1:16" s="19" customFormat="1" ht="9" x14ac:dyDescent="0.25">
      <c r="A85" s="21">
        <v>37504</v>
      </c>
      <c r="B85" s="22" t="s">
        <v>95</v>
      </c>
      <c r="C85" s="23">
        <v>1351352</v>
      </c>
      <c r="D85" s="24" t="s">
        <v>24</v>
      </c>
      <c r="E85" s="23">
        <v>112612</v>
      </c>
      <c r="F85" s="23">
        <v>112612</v>
      </c>
      <c r="G85" s="23">
        <v>112612</v>
      </c>
      <c r="H85" s="23">
        <v>112612</v>
      </c>
      <c r="I85" s="23">
        <v>112612</v>
      </c>
      <c r="J85" s="23">
        <v>112612</v>
      </c>
      <c r="K85" s="23">
        <v>112612</v>
      </c>
      <c r="L85" s="23">
        <v>112612</v>
      </c>
      <c r="M85" s="23">
        <v>112612</v>
      </c>
      <c r="N85" s="23">
        <v>112612</v>
      </c>
      <c r="O85" s="23">
        <v>112612</v>
      </c>
      <c r="P85" s="23">
        <v>112620</v>
      </c>
    </row>
    <row r="86" spans="1:16" s="19" customFormat="1" ht="9" x14ac:dyDescent="0.25">
      <c r="A86" s="21">
        <v>37901</v>
      </c>
      <c r="B86" s="22" t="s">
        <v>96</v>
      </c>
      <c r="C86" s="23">
        <v>78572</v>
      </c>
      <c r="D86" s="24" t="s">
        <v>24</v>
      </c>
      <c r="E86" s="23">
        <v>6547</v>
      </c>
      <c r="F86" s="23">
        <v>6547</v>
      </c>
      <c r="G86" s="23">
        <v>6547</v>
      </c>
      <c r="H86" s="23">
        <v>6547</v>
      </c>
      <c r="I86" s="23">
        <v>6547</v>
      </c>
      <c r="J86" s="23">
        <v>6547</v>
      </c>
      <c r="K86" s="23">
        <v>6547</v>
      </c>
      <c r="L86" s="23">
        <v>6547</v>
      </c>
      <c r="M86" s="23">
        <v>6547</v>
      </c>
      <c r="N86" s="23">
        <v>6547</v>
      </c>
      <c r="O86" s="23">
        <v>6547</v>
      </c>
      <c r="P86" s="23">
        <v>6555</v>
      </c>
    </row>
    <row r="87" spans="1:16" s="19" customFormat="1" ht="9" x14ac:dyDescent="0.25">
      <c r="A87" s="21">
        <v>38201</v>
      </c>
      <c r="B87" s="22" t="s">
        <v>97</v>
      </c>
      <c r="C87" s="23">
        <v>629316</v>
      </c>
      <c r="D87" s="24" t="s">
        <v>24</v>
      </c>
      <c r="E87" s="23">
        <v>52443</v>
      </c>
      <c r="F87" s="23">
        <v>52443</v>
      </c>
      <c r="G87" s="23">
        <v>52443</v>
      </c>
      <c r="H87" s="23">
        <v>52443</v>
      </c>
      <c r="I87" s="23">
        <v>52443</v>
      </c>
      <c r="J87" s="23">
        <v>52443</v>
      </c>
      <c r="K87" s="23">
        <v>52443</v>
      </c>
      <c r="L87" s="23">
        <v>52443</v>
      </c>
      <c r="M87" s="23">
        <v>52443</v>
      </c>
      <c r="N87" s="23">
        <v>52443</v>
      </c>
      <c r="O87" s="23">
        <v>52443</v>
      </c>
      <c r="P87" s="23">
        <v>52443</v>
      </c>
    </row>
    <row r="88" spans="1:16" s="19" customFormat="1" ht="9" x14ac:dyDescent="0.25">
      <c r="A88" s="21">
        <v>38301</v>
      </c>
      <c r="B88" s="22" t="s">
        <v>98</v>
      </c>
      <c r="C88" s="23">
        <v>1242564</v>
      </c>
      <c r="D88" s="24" t="s">
        <v>21</v>
      </c>
      <c r="E88" s="23">
        <v>103547</v>
      </c>
      <c r="F88" s="23">
        <v>103547</v>
      </c>
      <c r="G88" s="23">
        <v>103547</v>
      </c>
      <c r="H88" s="23">
        <v>103547</v>
      </c>
      <c r="I88" s="23">
        <v>103547</v>
      </c>
      <c r="J88" s="23">
        <v>103547</v>
      </c>
      <c r="K88" s="23">
        <v>103547</v>
      </c>
      <c r="L88" s="23">
        <v>103547</v>
      </c>
      <c r="M88" s="23">
        <v>103547</v>
      </c>
      <c r="N88" s="23">
        <v>103547</v>
      </c>
      <c r="O88" s="23">
        <v>103547</v>
      </c>
      <c r="P88" s="23">
        <v>103547</v>
      </c>
    </row>
    <row r="89" spans="1:16" s="19" customFormat="1" ht="9" x14ac:dyDescent="0.25">
      <c r="A89" s="21">
        <v>39201</v>
      </c>
      <c r="B89" s="22" t="s">
        <v>99</v>
      </c>
      <c r="C89" s="23">
        <v>96000</v>
      </c>
      <c r="D89" s="24" t="s">
        <v>24</v>
      </c>
      <c r="E89" s="23">
        <v>8000</v>
      </c>
      <c r="F89" s="23">
        <v>8000</v>
      </c>
      <c r="G89" s="23">
        <v>8000</v>
      </c>
      <c r="H89" s="23">
        <v>8000</v>
      </c>
      <c r="I89" s="23">
        <v>8000</v>
      </c>
      <c r="J89" s="23">
        <v>8000</v>
      </c>
      <c r="K89" s="23">
        <v>8000</v>
      </c>
      <c r="L89" s="23">
        <v>8000</v>
      </c>
      <c r="M89" s="23">
        <v>8000</v>
      </c>
      <c r="N89" s="23">
        <v>8000</v>
      </c>
      <c r="O89" s="23">
        <v>8000</v>
      </c>
      <c r="P89" s="23">
        <v>8000</v>
      </c>
    </row>
    <row r="90" spans="1:16" s="19" customFormat="1" ht="9" x14ac:dyDescent="0.25">
      <c r="A90" s="21">
        <v>39202</v>
      </c>
      <c r="B90" s="22" t="s">
        <v>100</v>
      </c>
      <c r="C90" s="23">
        <v>13284</v>
      </c>
      <c r="D90" s="24" t="s">
        <v>24</v>
      </c>
      <c r="E90" s="23">
        <v>1107</v>
      </c>
      <c r="F90" s="23">
        <v>1107</v>
      </c>
      <c r="G90" s="23">
        <v>1107</v>
      </c>
      <c r="H90" s="23">
        <v>1107</v>
      </c>
      <c r="I90" s="23">
        <v>1107</v>
      </c>
      <c r="J90" s="23">
        <v>1107</v>
      </c>
      <c r="K90" s="23">
        <v>1107</v>
      </c>
      <c r="L90" s="23">
        <v>1107</v>
      </c>
      <c r="M90" s="23">
        <v>1107</v>
      </c>
      <c r="N90" s="23">
        <v>1107</v>
      </c>
      <c r="O90" s="23">
        <v>1107</v>
      </c>
      <c r="P90" s="23">
        <v>1107</v>
      </c>
    </row>
    <row r="91" spans="1:16" s="19" customFormat="1" ht="9" x14ac:dyDescent="0.25">
      <c r="A91" s="21">
        <v>39801</v>
      </c>
      <c r="B91" s="22" t="s">
        <v>101</v>
      </c>
      <c r="C91" s="23">
        <v>34279255</v>
      </c>
      <c r="D91" s="24" t="s">
        <v>24</v>
      </c>
      <c r="E91" s="23">
        <v>2856603</v>
      </c>
      <c r="F91" s="23">
        <v>2856604</v>
      </c>
      <c r="G91" s="23">
        <v>2856604</v>
      </c>
      <c r="H91" s="23">
        <v>2856604</v>
      </c>
      <c r="I91" s="23">
        <v>2856605</v>
      </c>
      <c r="J91" s="23">
        <v>2856605</v>
      </c>
      <c r="K91" s="23">
        <v>2856605</v>
      </c>
      <c r="L91" s="23">
        <v>2856605</v>
      </c>
      <c r="M91" s="23">
        <v>2856605</v>
      </c>
      <c r="N91" s="23">
        <v>2856605</v>
      </c>
      <c r="O91" s="23">
        <v>2856605</v>
      </c>
      <c r="P91" s="23">
        <v>2856605</v>
      </c>
    </row>
    <row r="92" spans="1:16" s="19" customFormat="1" ht="9" x14ac:dyDescent="0.25">
      <c r="A92" s="32"/>
      <c r="B92" s="36"/>
      <c r="C92" s="16"/>
      <c r="D92" s="17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1:16" s="19" customFormat="1" ht="12" thickBot="1" x14ac:dyDescent="0.3">
      <c r="A93" s="37"/>
      <c r="B93" s="38" t="s">
        <v>102</v>
      </c>
      <c r="C93" s="39">
        <f>SUM(C46:C91)</f>
        <v>272729676</v>
      </c>
      <c r="D93" s="17"/>
      <c r="E93" s="39">
        <f t="shared" ref="E93:P93" si="1">SUM(E46:E91)</f>
        <v>23224962</v>
      </c>
      <c r="F93" s="39">
        <f t="shared" si="1"/>
        <v>22624963</v>
      </c>
      <c r="G93" s="39">
        <f t="shared" si="1"/>
        <v>22624963</v>
      </c>
      <c r="H93" s="39">
        <f t="shared" si="1"/>
        <v>22624963</v>
      </c>
      <c r="I93" s="39">
        <f t="shared" si="1"/>
        <v>22624964</v>
      </c>
      <c r="J93" s="39">
        <f t="shared" si="1"/>
        <v>22624964</v>
      </c>
      <c r="K93" s="39">
        <f t="shared" si="1"/>
        <v>22624964</v>
      </c>
      <c r="L93" s="39">
        <f t="shared" si="1"/>
        <v>22624963</v>
      </c>
      <c r="M93" s="39">
        <f t="shared" si="1"/>
        <v>22624963</v>
      </c>
      <c r="N93" s="39">
        <f t="shared" si="1"/>
        <v>22624963</v>
      </c>
      <c r="O93" s="39">
        <f t="shared" si="1"/>
        <v>22624963</v>
      </c>
      <c r="P93" s="39">
        <f t="shared" si="1"/>
        <v>23255081</v>
      </c>
    </row>
    <row r="94" spans="1:16" s="19" customFormat="1" ht="9.75" thickTop="1" x14ac:dyDescent="0.25">
      <c r="A94" s="37"/>
      <c r="B94" s="40"/>
      <c r="C94" s="16"/>
      <c r="D94" s="17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</row>
    <row r="95" spans="1:16" s="19" customFormat="1" ht="9" x14ac:dyDescent="0.25">
      <c r="A95" s="37"/>
      <c r="B95" s="40"/>
      <c r="C95" s="16"/>
      <c r="D95" s="17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</row>
    <row r="96" spans="1:16" s="19" customFormat="1" ht="18" x14ac:dyDescent="0.25">
      <c r="A96" s="37" t="s">
        <v>103</v>
      </c>
      <c r="B96" s="41" t="s">
        <v>104</v>
      </c>
      <c r="C96" s="16"/>
      <c r="D96" s="17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s="19" customFormat="1" ht="9" x14ac:dyDescent="0.25">
      <c r="A97" s="34"/>
      <c r="B97" s="35"/>
      <c r="C97" s="16"/>
      <c r="D97" s="17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</row>
    <row r="98" spans="1:16" s="19" customFormat="1" ht="9" x14ac:dyDescent="0.25">
      <c r="A98" s="21">
        <v>51101</v>
      </c>
      <c r="B98" s="22" t="s">
        <v>105</v>
      </c>
      <c r="C98" s="42">
        <v>1797256</v>
      </c>
      <c r="D98" s="24" t="s">
        <v>21</v>
      </c>
      <c r="E98" s="23">
        <v>149771</v>
      </c>
      <c r="F98" s="23">
        <v>149771</v>
      </c>
      <c r="G98" s="23">
        <v>149771</v>
      </c>
      <c r="H98" s="23">
        <v>149771</v>
      </c>
      <c r="I98" s="23">
        <v>149771</v>
      </c>
      <c r="J98" s="23">
        <v>149771</v>
      </c>
      <c r="K98" s="23">
        <v>149771</v>
      </c>
      <c r="L98" s="23">
        <v>149771</v>
      </c>
      <c r="M98" s="23">
        <v>149771</v>
      </c>
      <c r="N98" s="23">
        <v>149771</v>
      </c>
      <c r="O98" s="23">
        <v>149771</v>
      </c>
      <c r="P98" s="23">
        <v>149775</v>
      </c>
    </row>
    <row r="99" spans="1:16" s="19" customFormat="1" ht="9" x14ac:dyDescent="0.25">
      <c r="A99" s="21">
        <v>51501</v>
      </c>
      <c r="B99" s="22" t="s">
        <v>106</v>
      </c>
      <c r="C99" s="42">
        <v>4182902</v>
      </c>
      <c r="D99" s="24" t="s">
        <v>21</v>
      </c>
      <c r="E99" s="23">
        <v>348575</v>
      </c>
      <c r="F99" s="23">
        <v>348575</v>
      </c>
      <c r="G99" s="23">
        <v>348576</v>
      </c>
      <c r="H99" s="23">
        <v>348576</v>
      </c>
      <c r="I99" s="23">
        <v>348576</v>
      </c>
      <c r="J99" s="23">
        <v>348576</v>
      </c>
      <c r="K99" s="23">
        <v>348576</v>
      </c>
      <c r="L99" s="23">
        <v>348576</v>
      </c>
      <c r="M99" s="23">
        <v>348575</v>
      </c>
      <c r="N99" s="23">
        <v>348575</v>
      </c>
      <c r="O99" s="23">
        <v>348575</v>
      </c>
      <c r="P99" s="23">
        <v>348571</v>
      </c>
    </row>
    <row r="100" spans="1:16" s="19" customFormat="1" ht="9" x14ac:dyDescent="0.25">
      <c r="A100" s="21">
        <v>51901</v>
      </c>
      <c r="B100" s="22" t="s">
        <v>107</v>
      </c>
      <c r="C100" s="42">
        <v>267355</v>
      </c>
      <c r="D100" s="24" t="s">
        <v>24</v>
      </c>
      <c r="E100" s="23">
        <v>22279</v>
      </c>
      <c r="F100" s="23">
        <v>22279</v>
      </c>
      <c r="G100" s="23">
        <v>22279</v>
      </c>
      <c r="H100" s="23">
        <v>22279</v>
      </c>
      <c r="I100" s="23">
        <v>22279</v>
      </c>
      <c r="J100" s="23">
        <v>22279</v>
      </c>
      <c r="K100" s="23">
        <v>22279</v>
      </c>
      <c r="L100" s="23">
        <v>22279</v>
      </c>
      <c r="M100" s="23">
        <v>22279</v>
      </c>
      <c r="N100" s="23">
        <v>22279</v>
      </c>
      <c r="O100" s="23">
        <v>22279</v>
      </c>
      <c r="P100" s="23">
        <v>22286</v>
      </c>
    </row>
    <row r="101" spans="1:16" s="19" customFormat="1" ht="9" x14ac:dyDescent="0.25">
      <c r="A101" s="21">
        <v>52101</v>
      </c>
      <c r="B101" s="22" t="s">
        <v>108</v>
      </c>
      <c r="C101" s="42">
        <v>150000</v>
      </c>
      <c r="D101" s="24" t="s">
        <v>24</v>
      </c>
      <c r="E101" s="23">
        <v>12500</v>
      </c>
      <c r="F101" s="23">
        <v>12500</v>
      </c>
      <c r="G101" s="23">
        <v>12500</v>
      </c>
      <c r="H101" s="23">
        <v>12500</v>
      </c>
      <c r="I101" s="23">
        <v>12500</v>
      </c>
      <c r="J101" s="23">
        <v>12500</v>
      </c>
      <c r="K101" s="23">
        <v>12500</v>
      </c>
      <c r="L101" s="23">
        <v>12500</v>
      </c>
      <c r="M101" s="23">
        <v>12500</v>
      </c>
      <c r="N101" s="23">
        <v>12500</v>
      </c>
      <c r="O101" s="23">
        <v>12500</v>
      </c>
      <c r="P101" s="23">
        <v>12500</v>
      </c>
    </row>
    <row r="102" spans="1:16" s="19" customFormat="1" ht="9" x14ac:dyDescent="0.25">
      <c r="A102" s="21">
        <v>52201</v>
      </c>
      <c r="B102" s="22" t="s">
        <v>109</v>
      </c>
      <c r="C102" s="42">
        <v>35000</v>
      </c>
      <c r="D102" s="24" t="s">
        <v>24</v>
      </c>
      <c r="E102" s="23">
        <v>2917</v>
      </c>
      <c r="F102" s="23">
        <v>2917</v>
      </c>
      <c r="G102" s="23">
        <v>2917</v>
      </c>
      <c r="H102" s="23">
        <v>2917</v>
      </c>
      <c r="I102" s="23">
        <v>2917</v>
      </c>
      <c r="J102" s="23">
        <v>2917</v>
      </c>
      <c r="K102" s="23">
        <v>2917</v>
      </c>
      <c r="L102" s="23">
        <v>2917</v>
      </c>
      <c r="M102" s="23">
        <v>2917</v>
      </c>
      <c r="N102" s="23">
        <v>2917</v>
      </c>
      <c r="O102" s="23">
        <v>2917</v>
      </c>
      <c r="P102" s="23">
        <v>2913</v>
      </c>
    </row>
    <row r="103" spans="1:16" s="19" customFormat="1" ht="9" x14ac:dyDescent="0.25">
      <c r="A103" s="21">
        <v>52301</v>
      </c>
      <c r="B103" s="22" t="s">
        <v>110</v>
      </c>
      <c r="C103" s="42">
        <v>600</v>
      </c>
      <c r="D103" s="24" t="s">
        <v>24</v>
      </c>
      <c r="E103" s="23">
        <v>52</v>
      </c>
      <c r="F103" s="23">
        <v>52</v>
      </c>
      <c r="G103" s="23">
        <v>52</v>
      </c>
      <c r="H103" s="23">
        <v>52</v>
      </c>
      <c r="I103" s="23">
        <v>52</v>
      </c>
      <c r="J103" s="23">
        <v>52</v>
      </c>
      <c r="K103" s="23">
        <v>52</v>
      </c>
      <c r="L103" s="23">
        <v>52</v>
      </c>
      <c r="M103" s="23">
        <v>52</v>
      </c>
      <c r="N103" s="23">
        <v>52</v>
      </c>
      <c r="O103" s="23">
        <v>52</v>
      </c>
      <c r="P103" s="23">
        <v>28</v>
      </c>
    </row>
    <row r="104" spans="1:16" s="19" customFormat="1" ht="9" x14ac:dyDescent="0.25">
      <c r="A104" s="21">
        <v>52901</v>
      </c>
      <c r="B104" s="22" t="s">
        <v>111</v>
      </c>
      <c r="C104" s="42">
        <v>979506</v>
      </c>
      <c r="D104" s="24" t="s">
        <v>21</v>
      </c>
      <c r="E104" s="23">
        <v>81625</v>
      </c>
      <c r="F104" s="23">
        <v>81625</v>
      </c>
      <c r="G104" s="23">
        <v>81625</v>
      </c>
      <c r="H104" s="23">
        <v>81625</v>
      </c>
      <c r="I104" s="23">
        <v>81625</v>
      </c>
      <c r="J104" s="23">
        <v>81625</v>
      </c>
      <c r="K104" s="23">
        <v>81625</v>
      </c>
      <c r="L104" s="23">
        <v>81625</v>
      </c>
      <c r="M104" s="23">
        <v>81625</v>
      </c>
      <c r="N104" s="23">
        <v>81625</v>
      </c>
      <c r="O104" s="23">
        <v>81625</v>
      </c>
      <c r="P104" s="23">
        <v>81631</v>
      </c>
    </row>
    <row r="105" spans="1:16" s="19" customFormat="1" ht="9" x14ac:dyDescent="0.25">
      <c r="A105" s="21">
        <v>53101</v>
      </c>
      <c r="B105" s="22" t="s">
        <v>112</v>
      </c>
      <c r="C105" s="42">
        <v>5981835</v>
      </c>
      <c r="D105" s="24" t="s">
        <v>21</v>
      </c>
      <c r="E105" s="23">
        <v>498487</v>
      </c>
      <c r="F105" s="23">
        <v>498487</v>
      </c>
      <c r="G105" s="23">
        <v>498487</v>
      </c>
      <c r="H105" s="23">
        <v>498487</v>
      </c>
      <c r="I105" s="23">
        <v>498487</v>
      </c>
      <c r="J105" s="23">
        <v>498487</v>
      </c>
      <c r="K105" s="23">
        <v>498487</v>
      </c>
      <c r="L105" s="23">
        <v>498487</v>
      </c>
      <c r="M105" s="23">
        <v>498487</v>
      </c>
      <c r="N105" s="23">
        <v>498487</v>
      </c>
      <c r="O105" s="23">
        <v>498487</v>
      </c>
      <c r="P105" s="23">
        <v>498478</v>
      </c>
    </row>
    <row r="106" spans="1:16" s="19" customFormat="1" ht="9" x14ac:dyDescent="0.25">
      <c r="A106" s="21">
        <v>53201</v>
      </c>
      <c r="B106" s="22" t="s">
        <v>113</v>
      </c>
      <c r="C106" s="42">
        <v>40488</v>
      </c>
      <c r="D106" s="24" t="s">
        <v>24</v>
      </c>
      <c r="E106" s="23">
        <v>3374</v>
      </c>
      <c r="F106" s="23">
        <v>3374</v>
      </c>
      <c r="G106" s="23">
        <v>3374</v>
      </c>
      <c r="H106" s="23">
        <v>3374</v>
      </c>
      <c r="I106" s="23">
        <v>3374</v>
      </c>
      <c r="J106" s="23">
        <v>3374</v>
      </c>
      <c r="K106" s="23">
        <v>3374</v>
      </c>
      <c r="L106" s="23">
        <v>3374</v>
      </c>
      <c r="M106" s="23">
        <v>3374</v>
      </c>
      <c r="N106" s="23">
        <v>3374</v>
      </c>
      <c r="O106" s="23">
        <v>3374</v>
      </c>
      <c r="P106" s="23">
        <v>3374</v>
      </c>
    </row>
    <row r="107" spans="1:16" s="19" customFormat="1" ht="9" x14ac:dyDescent="0.25">
      <c r="A107" s="21">
        <v>54101</v>
      </c>
      <c r="B107" s="22" t="s">
        <v>114</v>
      </c>
      <c r="C107" s="42">
        <v>1120000</v>
      </c>
      <c r="D107" s="24" t="s">
        <v>21</v>
      </c>
      <c r="E107" s="23">
        <v>93334</v>
      </c>
      <c r="F107" s="23">
        <v>93334</v>
      </c>
      <c r="G107" s="23">
        <v>93334</v>
      </c>
      <c r="H107" s="23">
        <v>93334</v>
      </c>
      <c r="I107" s="23">
        <v>93334</v>
      </c>
      <c r="J107" s="23">
        <v>93334</v>
      </c>
      <c r="K107" s="23">
        <v>93334</v>
      </c>
      <c r="L107" s="23">
        <v>93334</v>
      </c>
      <c r="M107" s="23">
        <v>93334</v>
      </c>
      <c r="N107" s="23">
        <v>93334</v>
      </c>
      <c r="O107" s="23">
        <v>93334</v>
      </c>
      <c r="P107" s="23">
        <v>93326</v>
      </c>
    </row>
    <row r="108" spans="1:16" s="19" customFormat="1" ht="9" x14ac:dyDescent="0.25">
      <c r="A108" s="21">
        <v>56101</v>
      </c>
      <c r="B108" s="22" t="s">
        <v>115</v>
      </c>
      <c r="C108" s="42">
        <v>40500</v>
      </c>
      <c r="D108" s="24" t="s">
        <v>24</v>
      </c>
      <c r="E108" s="23">
        <v>3375</v>
      </c>
      <c r="F108" s="23">
        <v>3375</v>
      </c>
      <c r="G108" s="23">
        <v>3375</v>
      </c>
      <c r="H108" s="23">
        <v>3375</v>
      </c>
      <c r="I108" s="23">
        <v>3375</v>
      </c>
      <c r="J108" s="23">
        <v>3375</v>
      </c>
      <c r="K108" s="23">
        <v>3375</v>
      </c>
      <c r="L108" s="23">
        <v>3375</v>
      </c>
      <c r="M108" s="23">
        <v>3375</v>
      </c>
      <c r="N108" s="23">
        <v>3375</v>
      </c>
      <c r="O108" s="23">
        <v>3375</v>
      </c>
      <c r="P108" s="23">
        <v>3375</v>
      </c>
    </row>
    <row r="109" spans="1:16" s="19" customFormat="1" ht="9" x14ac:dyDescent="0.25">
      <c r="A109" s="21">
        <v>56501</v>
      </c>
      <c r="B109" s="22" t="s">
        <v>116</v>
      </c>
      <c r="C109" s="42">
        <v>1500000</v>
      </c>
      <c r="D109" s="24" t="s">
        <v>21</v>
      </c>
      <c r="E109" s="23">
        <v>125000</v>
      </c>
      <c r="F109" s="23">
        <v>125000</v>
      </c>
      <c r="G109" s="23">
        <v>125000</v>
      </c>
      <c r="H109" s="23">
        <v>125000</v>
      </c>
      <c r="I109" s="23">
        <v>125000</v>
      </c>
      <c r="J109" s="23">
        <v>125000</v>
      </c>
      <c r="K109" s="23">
        <v>125000</v>
      </c>
      <c r="L109" s="23">
        <v>125000</v>
      </c>
      <c r="M109" s="23">
        <v>125000</v>
      </c>
      <c r="N109" s="23">
        <v>125000</v>
      </c>
      <c r="O109" s="23">
        <v>125000</v>
      </c>
      <c r="P109" s="23">
        <v>125000</v>
      </c>
    </row>
    <row r="110" spans="1:16" s="19" customFormat="1" ht="9" x14ac:dyDescent="0.25">
      <c r="A110" s="21">
        <v>56601</v>
      </c>
      <c r="B110" s="22" t="s">
        <v>117</v>
      </c>
      <c r="C110" s="42">
        <v>745000</v>
      </c>
      <c r="D110" s="24" t="s">
        <v>24</v>
      </c>
      <c r="E110" s="23">
        <v>62083</v>
      </c>
      <c r="F110" s="23">
        <v>62083</v>
      </c>
      <c r="G110" s="23">
        <v>62083</v>
      </c>
      <c r="H110" s="23">
        <v>62083</v>
      </c>
      <c r="I110" s="23">
        <v>62083</v>
      </c>
      <c r="J110" s="23">
        <v>62083</v>
      </c>
      <c r="K110" s="23">
        <v>62083</v>
      </c>
      <c r="L110" s="23">
        <v>62083</v>
      </c>
      <c r="M110" s="23">
        <v>62083</v>
      </c>
      <c r="N110" s="23">
        <v>62083</v>
      </c>
      <c r="O110" s="23">
        <v>62083</v>
      </c>
      <c r="P110" s="23">
        <v>62087</v>
      </c>
    </row>
    <row r="111" spans="1:16" s="19" customFormat="1" ht="9" x14ac:dyDescent="0.25">
      <c r="A111" s="14"/>
      <c r="B111" s="15"/>
      <c r="C111" s="16"/>
      <c r="D111" s="17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</row>
    <row r="112" spans="1:16" s="19" customFormat="1" ht="12" thickBot="1" x14ac:dyDescent="0.3">
      <c r="A112" s="14"/>
      <c r="B112" s="43" t="s">
        <v>118</v>
      </c>
      <c r="C112" s="39">
        <f>SUM(C98:C110)</f>
        <v>16840442</v>
      </c>
      <c r="D112" s="17"/>
      <c r="E112" s="39">
        <f t="shared" ref="E112:P112" si="2">SUM(E98:E110)</f>
        <v>1403372</v>
      </c>
      <c r="F112" s="39">
        <f t="shared" si="2"/>
        <v>1403372</v>
      </c>
      <c r="G112" s="39">
        <f t="shared" si="2"/>
        <v>1403373</v>
      </c>
      <c r="H112" s="39">
        <f t="shared" si="2"/>
        <v>1403373</v>
      </c>
      <c r="I112" s="39">
        <f t="shared" si="2"/>
        <v>1403373</v>
      </c>
      <c r="J112" s="39">
        <f t="shared" si="2"/>
        <v>1403373</v>
      </c>
      <c r="K112" s="39">
        <f t="shared" si="2"/>
        <v>1403373</v>
      </c>
      <c r="L112" s="39">
        <f t="shared" si="2"/>
        <v>1403373</v>
      </c>
      <c r="M112" s="39">
        <f t="shared" si="2"/>
        <v>1403372</v>
      </c>
      <c r="N112" s="39">
        <f t="shared" si="2"/>
        <v>1403372</v>
      </c>
      <c r="O112" s="39">
        <f t="shared" si="2"/>
        <v>1403372</v>
      </c>
      <c r="P112" s="39">
        <f t="shared" si="2"/>
        <v>1403344</v>
      </c>
    </row>
    <row r="113" spans="1:16" s="19" customFormat="1" ht="9.75" thickTop="1" x14ac:dyDescent="0.25">
      <c r="A113" s="14"/>
      <c r="B113" s="15"/>
      <c r="C113" s="16"/>
      <c r="D113" s="17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</row>
    <row r="114" spans="1:16" s="19" customFormat="1" ht="12" thickBot="1" x14ac:dyDescent="0.3">
      <c r="A114" s="14"/>
      <c r="B114" s="43" t="s">
        <v>119</v>
      </c>
      <c r="C114" s="44">
        <f>C42+C93+C112</f>
        <v>623796574</v>
      </c>
      <c r="D114" s="17"/>
      <c r="E114" s="44">
        <f t="shared" ref="E114:P114" si="3">E42+E93+E112</f>
        <v>52480513</v>
      </c>
      <c r="F114" s="44">
        <f t="shared" si="3"/>
        <v>51880515</v>
      </c>
      <c r="G114" s="44">
        <f t="shared" si="3"/>
        <v>51880516</v>
      </c>
      <c r="H114" s="44">
        <f t="shared" si="3"/>
        <v>51880516</v>
      </c>
      <c r="I114" s="44">
        <f t="shared" si="3"/>
        <v>51880517</v>
      </c>
      <c r="J114" s="44">
        <f t="shared" si="3"/>
        <v>51880517</v>
      </c>
      <c r="K114" s="44">
        <f t="shared" si="3"/>
        <v>51880517</v>
      </c>
      <c r="L114" s="44">
        <f t="shared" si="3"/>
        <v>51880516</v>
      </c>
      <c r="M114" s="44">
        <f t="shared" si="3"/>
        <v>51880515</v>
      </c>
      <c r="N114" s="44">
        <f t="shared" si="3"/>
        <v>51880515</v>
      </c>
      <c r="O114" s="44">
        <f t="shared" si="3"/>
        <v>51880515</v>
      </c>
      <c r="P114" s="44">
        <f t="shared" si="3"/>
        <v>52510902</v>
      </c>
    </row>
    <row r="115" spans="1:16" s="50" customFormat="1" ht="9.75" thickTop="1" x14ac:dyDescent="0.15">
      <c r="A115" s="45"/>
      <c r="B115" s="46"/>
      <c r="C115" s="47"/>
      <c r="D115" s="48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</row>
    <row r="117" spans="1:16" s="55" customFormat="1" x14ac:dyDescent="0.2">
      <c r="A117" s="51"/>
      <c r="B117" s="6" t="s">
        <v>120</v>
      </c>
      <c r="C117" s="52"/>
      <c r="D117" s="53"/>
      <c r="E117" s="63" t="s">
        <v>121</v>
      </c>
      <c r="F117" s="63"/>
      <c r="G117" s="63"/>
      <c r="H117" s="63"/>
      <c r="I117" s="54"/>
      <c r="J117" s="54"/>
      <c r="K117" s="63" t="s">
        <v>122</v>
      </c>
      <c r="L117" s="63"/>
      <c r="M117" s="63"/>
      <c r="N117" s="63"/>
      <c r="O117" s="54"/>
      <c r="P117" s="54"/>
    </row>
    <row r="118" spans="1:16" s="55" customFormat="1" x14ac:dyDescent="0.2">
      <c r="A118" s="51"/>
      <c r="B118" s="6"/>
      <c r="C118" s="52"/>
      <c r="D118" s="53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</row>
    <row r="119" spans="1:16" s="55" customFormat="1" x14ac:dyDescent="0.2">
      <c r="A119" s="51"/>
      <c r="B119" s="6"/>
      <c r="C119" s="52"/>
      <c r="D119" s="53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</row>
    <row r="120" spans="1:16" s="55" customFormat="1" ht="12.75" customHeight="1" x14ac:dyDescent="0.2">
      <c r="A120" s="51"/>
      <c r="B120" s="56" t="s">
        <v>123</v>
      </c>
      <c r="C120" s="52"/>
      <c r="D120" s="53"/>
      <c r="E120" s="64" t="s">
        <v>124</v>
      </c>
      <c r="F120" s="64"/>
      <c r="G120" s="64"/>
      <c r="H120" s="64"/>
      <c r="I120" s="54"/>
      <c r="J120" s="54"/>
      <c r="K120" s="64" t="s">
        <v>125</v>
      </c>
      <c r="L120" s="64"/>
      <c r="M120" s="64"/>
      <c r="N120" s="64"/>
      <c r="O120" s="54"/>
      <c r="P120" s="54"/>
    </row>
    <row r="121" spans="1:16" s="55" customFormat="1" ht="33.75" customHeight="1" x14ac:dyDescent="0.2">
      <c r="A121" s="51"/>
      <c r="B121" s="6" t="s">
        <v>126</v>
      </c>
      <c r="C121" s="52"/>
      <c r="D121" s="53"/>
      <c r="E121" s="61" t="s">
        <v>127</v>
      </c>
      <c r="F121" s="61"/>
      <c r="G121" s="61"/>
      <c r="H121" s="61"/>
      <c r="I121" s="54"/>
      <c r="J121" s="54"/>
      <c r="K121" s="61" t="s">
        <v>128</v>
      </c>
      <c r="L121" s="61"/>
      <c r="M121" s="61"/>
      <c r="N121" s="61"/>
      <c r="O121" s="54"/>
      <c r="P121" s="54"/>
    </row>
  </sheetData>
  <mergeCells count="8">
    <mergeCell ref="E121:H121"/>
    <mergeCell ref="K121:N121"/>
    <mergeCell ref="C1:M1"/>
    <mergeCell ref="C2:M2"/>
    <mergeCell ref="E117:H117"/>
    <mergeCell ref="K117:N117"/>
    <mergeCell ref="E120:H120"/>
    <mergeCell ref="K120:N120"/>
  </mergeCells>
  <printOptions horizontalCentered="1"/>
  <pageMargins left="0.39370078740157483" right="0.39370078740157483" top="1.1811023622047245" bottom="0.98425196850393704" header="0.51181102362204722" footer="0.51181102362204722"/>
  <pageSetup paperSize="5" scale="75" fitToHeight="7" orientation="landscape" r:id="rId1"/>
  <headerFooter alignWithMargins="0">
    <oddFooter>&amp;C&amp;"Arial Black,Normal"&amp;P de 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2016</vt:lpstr>
      <vt:lpstr>'2016'!Área_de_impresión</vt:lpstr>
      <vt:lpstr>'2016'!Títulos_a_imprimir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2018-01-16T21:37:02Z</dcterms:created>
  <dcterms:modified xsi:type="dcterms:W3CDTF">2018-01-16T21:41:55Z</dcterms:modified>
</cp:coreProperties>
</file>